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2\"/>
    </mc:Choice>
  </mc:AlternateContent>
  <workbookProtection workbookAlgorithmName="SHA-512" workbookHashValue="0JW35PKM1qxPli4SkKW7r2e2Qksp8Y96J2qr9O3CqAXE/IgOLitVNY/bNQP5W637eLK8xs6vcg4CXy/BoOyi3A==" workbookSaltValue="9/wEcQPWsjcfu2zp1ywR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AT8" i="4"/>
  <c r="AL8" i="4"/>
  <c r="W8" i="4"/>
  <c r="P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<sst xmlns="http://schemas.openxmlformats.org/spreadsheetml/2006/main" count="319" uniqueCount="116">
  <si>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</si>
  <si>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</si>
  <si>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</si>
  <si>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</si>
  <si>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</si>
  <si>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</si>
  <si>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</si>
  <si>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</si>
  <si>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</si>
  <si>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</si>
  <si>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</si>
  <si>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</si>
  <si>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</si>
  <si>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</si>
  <si>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</si>
  <si>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</si>
  <si>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</si>
  <si>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</si>
  <si>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</si>
  <si>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</si>
  <si>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</si>
  <si>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</si>
  <si>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</si>
  <si>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</si>
  <si>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</si>
  <si>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</si>
  <si>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</si>
  <si>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</si>
  <si>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</si>
  <si>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</si>
  <si>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</si>
  <si>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</si>
  <si>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</si>
  <si>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</si>
  <si>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</si>
  <si>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</si>
  <si>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</si>
  <si>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</si>
  <si>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</si>
  <si>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</si>
  <si>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</si>
  <si>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</si>
  <si>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</si>
  <si>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</si>
  <si>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</si>
  <si>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</si>
  <si>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</si>
  <si>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</si>
  <si>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</si>
  <si>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</si>
  <si>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</si>
  <si>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</si>
  <si>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</si>
  <si>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</si>
  <si>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</si>
  <si>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</si>
  <si>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</si>
  <si>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</si>
  <si>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</si>
  <si>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</si>
  <si>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</si>
  <si>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</si>
  <si>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</si>
  <si>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</si>
  <si>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</si>
  <si>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</si>
  <si>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</si>
  <si>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</si>
  <si>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</si>
  <si>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</si>
  <si>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</si>
  <si>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</si>
  <si>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</si>
  <si>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</si>
  <si>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</si>
  <si>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</si>
  <si>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</si>
  <si>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</si>
  <si>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</si>
  <si>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</si>
  <si>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</si>
  <si>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</si>
  <si>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</si>
  <si>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</si>
  <si>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</si>
  <si>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</si>
  <si>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</si>
  <si>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</si>
  <si>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</si>
  <si>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</si>
  <si>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</si>
  <si>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</si>
  <si>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</si>
  <si>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</si>
  <si>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</si>
  <si>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</si>
  <si>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</si>
  <si>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</si>
  <si>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</si>
  <si>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</si>
  <si>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</si>
  <si>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</si>
  <si>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</si>
  <si>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</si>
  <si>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</si>
  <si>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</si>
  <si>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</si>
  <si>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</si>
  <si>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</si>
  <si>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</si>
  <si>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</si>
  <si>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</si>
  <si>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</si>
  <si>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場は古いものでは平成2年度から供用を開始しており施設の老朽化が進んでいる。今後の設備更新は、1処理場を除き隣接する公共下水道に統合した方が効率的であると見込まれたことから、切替工事を順次実施している。計画した全ての切替工事の完了は令和4年度を予定してる。
　管渠については、公共下水道に統合された区域からストックマネージメント計画に基づいた更新を実施していく予定である。</t>
    <rPh sb="1" eb="4">
      <t>ショリジョウ</t>
    </rPh>
    <rPh sb="5" eb="6">
      <t>フル</t>
    </rPh>
    <rPh sb="11" eb="13">
      <t>ヘイセイ</t>
    </rPh>
    <rPh sb="14" eb="16">
      <t>ネンド</t>
    </rPh>
    <rPh sb="18" eb="20">
      <t>キョウヨウ</t>
    </rPh>
    <rPh sb="21" eb="23">
      <t>カイシ</t>
    </rPh>
    <rPh sb="27" eb="29">
      <t>シセツ</t>
    </rPh>
    <rPh sb="30" eb="33">
      <t>ロウキュウカ</t>
    </rPh>
    <rPh sb="34" eb="35">
      <t>スス</t>
    </rPh>
    <rPh sb="40" eb="42">
      <t>コンゴ</t>
    </rPh>
    <rPh sb="43" eb="45">
      <t>セツビ</t>
    </rPh>
    <rPh sb="45" eb="47">
      <t>コウシン</t>
    </rPh>
    <rPh sb="50" eb="53">
      <t>ショリジョウ</t>
    </rPh>
    <rPh sb="54" eb="55">
      <t>ノゾ</t>
    </rPh>
    <rPh sb="56" eb="58">
      <t>リンセツ</t>
    </rPh>
    <rPh sb="60" eb="62">
      <t>コウキョウ</t>
    </rPh>
    <rPh sb="62" eb="65">
      <t>ゲスイドウ</t>
    </rPh>
    <rPh sb="66" eb="68">
      <t>トウゴウ</t>
    </rPh>
    <rPh sb="70" eb="71">
      <t>ホウ</t>
    </rPh>
    <rPh sb="72" eb="75">
      <t>コウリツテキ</t>
    </rPh>
    <rPh sb="79" eb="81">
      <t>ミコ</t>
    </rPh>
    <rPh sb="89" eb="91">
      <t>キリカエ</t>
    </rPh>
    <rPh sb="91" eb="93">
      <t>コウジ</t>
    </rPh>
    <rPh sb="94" eb="96">
      <t>ジュンジ</t>
    </rPh>
    <rPh sb="96" eb="98">
      <t>ジッシ</t>
    </rPh>
    <rPh sb="103" eb="105">
      <t>ケイカク</t>
    </rPh>
    <rPh sb="107" eb="108">
      <t>スベ</t>
    </rPh>
    <rPh sb="110" eb="112">
      <t>キリカエ</t>
    </rPh>
    <rPh sb="112" eb="114">
      <t>コウジ</t>
    </rPh>
    <rPh sb="115" eb="117">
      <t>カンリョウ</t>
    </rPh>
    <rPh sb="118" eb="120">
      <t>レイワ</t>
    </rPh>
    <rPh sb="121" eb="123">
      <t>ネンド</t>
    </rPh>
    <rPh sb="124" eb="126">
      <t>ヨテイ</t>
    </rPh>
    <rPh sb="132" eb="134">
      <t>カンキョ</t>
    </rPh>
    <rPh sb="140" eb="142">
      <t>コウキョウ</t>
    </rPh>
    <rPh sb="142" eb="145">
      <t>ゲスイドウ</t>
    </rPh>
    <rPh sb="146" eb="148">
      <t>トウゴウ</t>
    </rPh>
    <rPh sb="151" eb="153">
      <t>クイキ</t>
    </rPh>
    <rPh sb="166" eb="168">
      <t>ケイカク</t>
    </rPh>
    <rPh sb="169" eb="170">
      <t>モト</t>
    </rPh>
    <rPh sb="173" eb="175">
      <t>コウシン</t>
    </rPh>
    <rPh sb="176" eb="178">
      <t>ジッシ</t>
    </rPh>
    <rPh sb="182" eb="184">
      <t>ヨテイ</t>
    </rPh>
    <phoneticPr fontId="4"/>
  </si>
  <si>
    <t>　令和元年度より公営企業会計に移行した当該事業も令和4年度には処理施設が1施設となる予定である。この1施設についても引き続き計画的な施設の長寿命化で費用の削減に努め、安定運用を確保しながらより健全で効率的な運営を図っていく。また、統合により使用しなくなった処理場の利用方法が課題となっている。
　なお、平成28年度に策定した経営戦略は、公営企業会計に移行したことから令和2年度に改訂予定である。</t>
    <rPh sb="1" eb="3">
      <t>レイワ</t>
    </rPh>
    <rPh sb="3" eb="6">
      <t>ガンネンド</t>
    </rPh>
    <rPh sb="8" eb="10">
      <t>コウエイ</t>
    </rPh>
    <rPh sb="10" eb="12">
      <t>キギョウ</t>
    </rPh>
    <rPh sb="12" eb="14">
      <t>カイケイ</t>
    </rPh>
    <rPh sb="15" eb="17">
      <t>イコウ</t>
    </rPh>
    <rPh sb="19" eb="21">
      <t>トウガイ</t>
    </rPh>
    <rPh sb="21" eb="23">
      <t>ジギョウ</t>
    </rPh>
    <rPh sb="24" eb="26">
      <t>レイワ</t>
    </rPh>
    <rPh sb="27" eb="29">
      <t>ネンド</t>
    </rPh>
    <rPh sb="31" eb="33">
      <t>ショリ</t>
    </rPh>
    <rPh sb="33" eb="35">
      <t>シセツ</t>
    </rPh>
    <rPh sb="37" eb="39">
      <t>シセツ</t>
    </rPh>
    <rPh sb="42" eb="44">
      <t>ヨテイ</t>
    </rPh>
    <rPh sb="51" eb="53">
      <t>シセツ</t>
    </rPh>
    <rPh sb="58" eb="59">
      <t>ヒ</t>
    </rPh>
    <rPh sb="60" eb="61">
      <t>ツヅ</t>
    </rPh>
    <rPh sb="62" eb="65">
      <t>ケイカクテキ</t>
    </rPh>
    <rPh sb="66" eb="68">
      <t>シセツ</t>
    </rPh>
    <rPh sb="69" eb="73">
      <t>チョウジュミョウカ</t>
    </rPh>
    <rPh sb="74" eb="76">
      <t>ヒヨウ</t>
    </rPh>
    <rPh sb="77" eb="79">
      <t>サクゲン</t>
    </rPh>
    <rPh sb="80" eb="81">
      <t>ツト</t>
    </rPh>
    <rPh sb="83" eb="85">
      <t>アンテイ</t>
    </rPh>
    <rPh sb="85" eb="87">
      <t>ウンヨウ</t>
    </rPh>
    <rPh sb="88" eb="90">
      <t>カクホ</t>
    </rPh>
    <rPh sb="96" eb="98">
      <t>ケンゼン</t>
    </rPh>
    <rPh sb="99" eb="101">
      <t>コウリツ</t>
    </rPh>
    <rPh sb="101" eb="102">
      <t>テキ</t>
    </rPh>
    <rPh sb="103" eb="105">
      <t>ウンエイ</t>
    </rPh>
    <rPh sb="106" eb="107">
      <t>ハカ</t>
    </rPh>
    <rPh sb="115" eb="117">
      <t>トウゴウ</t>
    </rPh>
    <rPh sb="120" eb="122">
      <t>シヨウ</t>
    </rPh>
    <rPh sb="128" eb="131">
      <t>ショリジョウ</t>
    </rPh>
    <rPh sb="132" eb="134">
      <t>リヨウ</t>
    </rPh>
    <rPh sb="134" eb="136">
      <t>ホウホウ</t>
    </rPh>
    <rPh sb="137" eb="139">
      <t>カダイ</t>
    </rPh>
    <phoneticPr fontId="4"/>
  </si>
  <si>
    <t>　経営の健全性を示す経常収支比率は100％を達成しており使用料収入で必要経費を賄う指標である経費回収率も98.81％と100％に近い数値であり類似団体の数値を大きく上回っている。
　財務の安定性を示す流動比率は0.51％と100％を大きく下回っているが、使用料収入や一般会計繰入金等の原資で企業債の償還を予定している。
　企業債残高対事業規模比率は、類似団体と比較し高い数値になっているが、事業が既に完了しており今後企業債残高は減少していくため比率は下がっていく見込みである。
　施設利用率については不明水の流入量が影響すると考えられる。特に冬期間に発生する消雪水が老朽化したマンホール蓋から流入するのを防ぐため計画的な更新を実施している。また、管渠の破損等により地下水の流入がないかカメラ調査を計画的に実施していく予定である。
　水洗化率は96.50％と高い水準である。
　</t>
    <rPh sb="1" eb="3">
      <t>ケイエイ</t>
    </rPh>
    <rPh sb="4" eb="7">
      <t>ケンゼンセイ</t>
    </rPh>
    <rPh sb="8" eb="9">
      <t>シメ</t>
    </rPh>
    <rPh sb="10" eb="12">
      <t>ケイジョウ</t>
    </rPh>
    <rPh sb="12" eb="14">
      <t>シュウシ</t>
    </rPh>
    <rPh sb="14" eb="16">
      <t>ヒリツ</t>
    </rPh>
    <rPh sb="22" eb="24">
      <t>タッセイ</t>
    </rPh>
    <rPh sb="28" eb="31">
      <t>シヨウリョウ</t>
    </rPh>
    <rPh sb="31" eb="33">
      <t>シュウニュウ</t>
    </rPh>
    <rPh sb="34" eb="36">
      <t>ヒツヨウ</t>
    </rPh>
    <rPh sb="36" eb="38">
      <t>ケイヒ</t>
    </rPh>
    <rPh sb="39" eb="40">
      <t>マカナ</t>
    </rPh>
    <rPh sb="41" eb="43">
      <t>シヒョウ</t>
    </rPh>
    <rPh sb="46" eb="48">
      <t>ケイヒ</t>
    </rPh>
    <rPh sb="48" eb="50">
      <t>カイシュウ</t>
    </rPh>
    <rPh sb="50" eb="51">
      <t>リツ</t>
    </rPh>
    <rPh sb="64" eb="65">
      <t>チカ</t>
    </rPh>
    <rPh sb="66" eb="68">
      <t>スウチ</t>
    </rPh>
    <rPh sb="71" eb="73">
      <t>ルイジ</t>
    </rPh>
    <rPh sb="73" eb="75">
      <t>ダンタイ</t>
    </rPh>
    <rPh sb="76" eb="78">
      <t>スウチ</t>
    </rPh>
    <rPh sb="79" eb="80">
      <t>オオ</t>
    </rPh>
    <rPh sb="82" eb="84">
      <t>ウワマワ</t>
    </rPh>
    <rPh sb="91" eb="93">
      <t>ザイム</t>
    </rPh>
    <rPh sb="94" eb="97">
      <t>アンテイセイ</t>
    </rPh>
    <rPh sb="98" eb="99">
      <t>シメ</t>
    </rPh>
    <rPh sb="100" eb="102">
      <t>リュウドウ</t>
    </rPh>
    <rPh sb="102" eb="104">
      <t>ヒリツ</t>
    </rPh>
    <rPh sb="175" eb="177">
      <t>ルイジ</t>
    </rPh>
    <rPh sb="177" eb="179">
      <t>ダンタイ</t>
    </rPh>
    <rPh sb="180" eb="182">
      <t>ヒカク</t>
    </rPh>
    <rPh sb="183" eb="184">
      <t>タカ</t>
    </rPh>
    <rPh sb="185" eb="187">
      <t>スウチ</t>
    </rPh>
    <rPh sb="195" eb="197">
      <t>ジギョウ</t>
    </rPh>
    <rPh sb="222" eb="224">
      <t>ヒリツ</t>
    </rPh>
    <rPh sb="225" eb="226">
      <t>サ</t>
    </rPh>
    <rPh sb="366" eb="369">
      <t>スイセンカ</t>
    </rPh>
    <rPh sb="369" eb="370">
      <t>リツ</t>
    </rPh>
    <rPh sb="378" eb="379">
      <t>タカ</t>
    </rPh>
    <rPh sb="380" eb="382">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</si>
</sst>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FFE-45C2-9195-7BC4291B8C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FFE-45C2-9195-7BC4291B8C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45.99</c:v>
                </c:pt>
              </c:numCache>
            </c:numRef>
          </c:val>
          <c:extLst>
            <c:ext xmlns:c16="http://schemas.microsoft.com/office/drawing/2014/chart" uri="{C3380CC4-5D6E-409C-BE32-E72D297353CC}">
              <c16:uniqueId val="{00000000-EE8E-43E9-A869-703F8FE8808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EE8E-43E9-A869-703F8FE8808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96.5</c:v>
                </c:pt>
              </c:numCache>
            </c:numRef>
          </c:val>
          <c:extLst>
            <c:ext xmlns:c16="http://schemas.microsoft.com/office/drawing/2014/chart" uri="{C3380CC4-5D6E-409C-BE32-E72D297353CC}">
              <c16:uniqueId val="{00000000-9AF6-4228-A42C-A051846BB78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9AF6-4228-A42C-A051846BB78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100.07</c:v>
                </c:pt>
              </c:numCache>
            </c:numRef>
          </c:val>
          <c:extLst>
            <c:ext xmlns:c16="http://schemas.microsoft.com/office/drawing/2014/chart" uri="{C3380CC4-5D6E-409C-BE32-E72D297353CC}">
              <c16:uniqueId val="{00000000-09AE-4483-8629-83B9F31958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09AE-4483-8629-83B9F31958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3.89</c:v>
                </c:pt>
              </c:numCache>
            </c:numRef>
          </c:val>
          <c:extLst>
            <c:ext xmlns:c16="http://schemas.microsoft.com/office/drawing/2014/chart" uri="{C3380CC4-5D6E-409C-BE32-E72D297353CC}">
              <c16:uniqueId val="{00000000-D9EE-487E-BB71-A6747FDE78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D9EE-487E-BB71-A6747FDE78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2D-435B-BB9C-400ABF92C82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92D-435B-BB9C-400ABF92C82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58-426F-A777-4111607E42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F958-426F-A777-4111607E42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0.51</c:v>
                </c:pt>
              </c:numCache>
            </c:numRef>
          </c:val>
          <c:extLst>
            <c:ext xmlns:c16="http://schemas.microsoft.com/office/drawing/2014/chart" uri="{C3380CC4-5D6E-409C-BE32-E72D297353CC}">
              <c16:uniqueId val="{00000000-B22A-45B0-9022-B553A3CA64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B22A-45B0-9022-B553A3CA64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3134.08</c:v>
                </c:pt>
              </c:numCache>
            </c:numRef>
          </c:val>
          <c:extLst>
            <c:ext xmlns:c16="http://schemas.microsoft.com/office/drawing/2014/chart" uri="{C3380CC4-5D6E-409C-BE32-E72D297353CC}">
              <c16:uniqueId val="{00000000-5E30-470F-A3D4-542D59A99E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5E30-470F-A3D4-542D59A99E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98.81</c:v>
                </c:pt>
              </c:numCache>
            </c:numRef>
          </c:val>
          <c:extLst>
            <c:ext xmlns:c16="http://schemas.microsoft.com/office/drawing/2014/chart" uri="{C3380CC4-5D6E-409C-BE32-E72D297353CC}">
              <c16:uniqueId val="{00000000-38EB-4531-8337-17EAF1BE64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38EB-4531-8337-17EAF1BE64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184.7</c:v>
                </c:pt>
              </c:numCache>
            </c:numRef>
          </c:val>
          <c:extLst>
            <c:ext xmlns:c16="http://schemas.microsoft.com/office/drawing/2014/chart" uri="{C3380CC4-5D6E-409C-BE32-E72D297353CC}">
              <c16:uniqueId val="{00000000-DC71-4C96-9024-984AB855D7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DC71-4C96-9024-984AB855D7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南魚沼市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56196</v>
      </c>
      <c r="AM8" s="51"/>
      <c r="AN8" s="51"/>
      <c r="AO8" s="51"/>
      <c r="AP8" s="51"/>
      <c r="AQ8" s="51"/>
      <c r="AR8" s="51"/>
      <c r="AS8" s="51"/>
      <c r="AT8" s="46">
        <f>データ!T6</f>
        <v>584.54999999999995</v>
      </c>
      <c r="AU8" s="46"/>
      <c r="AV8" s="46"/>
      <c r="AW8" s="46"/>
      <c r="AX8" s="46"/>
      <c r="AY8" s="46"/>
      <c r="AZ8" s="46"/>
      <c r="BA8" s="46"/>
      <c r="BB8" s="46">
        <f>データ!U6</f>
        <v>96.14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60.85</v>
      </c>
      <c r="J10" s="46"/>
      <c r="K10" s="46"/>
      <c r="L10" s="46"/>
      <c r="M10" s="46"/>
      <c r="N10" s="46"/>
      <c r="O10" s="46"/>
      <c r="P10" s="46">
        <f>データ!P6</f>
        <v>14.96</v>
      </c>
      <c r="Q10" s="46"/>
      <c r="R10" s="46"/>
      <c r="S10" s="46"/>
      <c r="T10" s="46"/>
      <c r="U10" s="46"/>
      <c r="V10" s="46"/>
      <c r="W10" s="46">
        <f>データ!Q6</f>
        <v>87.33</v>
      </c>
      <c r="X10" s="46"/>
      <c r="Y10" s="46"/>
      <c r="Z10" s="46"/>
      <c r="AA10" s="46"/>
      <c r="AB10" s="46"/>
      <c r="AC10" s="46"/>
      <c r="AD10" s="51">
        <f>データ!R6</f>
        <v>3845</v>
      </c>
      <c r="AE10" s="51"/>
      <c r="AF10" s="51"/>
      <c r="AG10" s="51"/>
      <c r="AH10" s="51"/>
      <c r="AI10" s="51"/>
      <c r="AJ10" s="51"/>
      <c r="AK10" s="2"/>
      <c r="AL10" s="51">
        <f>データ!V6</f>
        <v>8363</v>
      </c>
      <c r="AM10" s="51"/>
      <c r="AN10" s="51"/>
      <c r="AO10" s="51"/>
      <c r="AP10" s="51"/>
      <c r="AQ10" s="51"/>
      <c r="AR10" s="51"/>
      <c r="AS10" s="51"/>
      <c r="AT10" s="46">
        <f>データ!W6</f>
        <v>6.45</v>
      </c>
      <c r="AU10" s="46"/>
      <c r="AV10" s="46"/>
      <c r="AW10" s="46"/>
      <c r="AX10" s="46"/>
      <c r="AY10" s="46"/>
      <c r="AZ10" s="46"/>
      <c r="BA10" s="46"/>
      <c r="BB10" s="46">
        <f>データ!X6</f>
        <v>1296.5899999999999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SJU+yy7feg+AKIr++W/mfRlilKpY4OGR9ucM5UO1yJWtD5QVdZ37M1xru17nfDFdisDi7ppfcjZnSciZHdUHdw==" saltValue="jf+tdIb9QIAeJ9Sdy5Ey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152269</v>
      </c>
      <c r="D6" s="33">
        <f t="shared" si="3"/>
        <v>46</v>
      </c>
      <c r="E6" s="33">
        <f t="shared" si="3"/>
        <v>17</v>
      </c>
      <c r="F6" s="33">
        <f t="shared" si="3"/>
        <v>5</v>
      </c>
      <c r="G6" s="33">
        <f t="shared" si="3"/>
        <v>0</v>
      </c>
      <c r="H6" s="33" t="str">
        <f t="shared" si="3"/>
        <v>新潟県　南魚沼市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60.85</v>
      </c>
      <c r="P6" s="34">
        <f t="shared" si="3"/>
        <v>14.96</v>
      </c>
      <c r="Q6" s="34">
        <f t="shared" si="3"/>
        <v>87.33</v>
      </c>
      <c r="R6" s="34">
        <f t="shared" si="3"/>
        <v>3845</v>
      </c>
      <c r="S6" s="34">
        <f t="shared" si="3"/>
        <v>56196</v>
      </c>
      <c r="T6" s="34">
        <f t="shared" si="3"/>
        <v>584.54999999999995</v>
      </c>
      <c r="U6" s="34">
        <f t="shared" si="3"/>
        <v>96.14</v>
      </c>
      <c r="V6" s="34">
        <f t="shared" si="3"/>
        <v>8363</v>
      </c>
      <c r="W6" s="34">
        <f t="shared" si="3"/>
        <v>6.45</v>
      </c>
      <c r="X6" s="34">
        <f t="shared" si="3"/>
        <v>1296.5899999999999</v>
      </c>
      <c r="Y6" s="35" t="str">
        <f>IF(Y7="",NA(),Y7)</f>
        <v>-</v>
      </c>
      <c r="Z6" s="35" t="str">
        <f t="shared" ref="Z6:AH6" si="4">IF(Z7="",NA(),Z7)</f>
        <v>-</v>
      </c>
      <c r="AA6" s="35" t="str">
        <f t="shared" si="4"/>
        <v>-</v>
      </c>
      <c r="AB6" s="35" t="str">
        <f t="shared" si="4"/>
        <v>-</v>
      </c>
      <c r="AC6" s="35">
        <f t="shared" si="4"/>
        <v>100.07</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0.51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3134.08</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98.81</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184.7</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45.99</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96.5</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3.89</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152269</v>
      </c>
      <c r="D7" s="37">
        <v>46</v>
      </c>
      <c r="E7" s="37">
        <v>17</v>
      </c>
      <c r="F7" s="37">
        <v>5</v>
      </c>
      <c r="G7" s="37">
        <v>0</v>
      </c>
      <c r="H7" s="37" t="s">
        <v>96</v>
      </c>
      <c r="I7" s="37" t="s">
        <v>97</v>
      </c>
      <c r="J7" s="37" t="s">
        <v>98</v>
      </c>
      <c r="K7" s="37" t="s">
        <v>99</v>
      </c>
      <c r="L7" s="37" t="s">
        <v>100</v>
      </c>
      <c r="M7" s="37" t="s">
        <v>101</v>
      </c>
      <c r="N7" s="38" t="s">
        <v>102</v>
      </c>
      <c r="O7" s="38">
        <v>60.85</v>
      </c>
      <c r="P7" s="38">
        <v>14.96</v>
      </c>
      <c r="Q7" s="38">
        <v>87.33</v>
      </c>
      <c r="R7" s="38">
        <v>3845</v>
      </c>
      <c r="S7" s="38">
        <v>56196</v>
      </c>
      <c r="T7" s="38">
        <v>584.54999999999995</v>
      </c>
      <c r="U7" s="38">
        <v>96.14</v>
      </c>
      <c r="V7" s="38">
        <v>8363</v>
      </c>
      <c r="W7" s="38">
        <v>6.45</v>
      </c>
      <c r="X7" s="38">
        <v>1296.5899999999999</v>
      </c>
      <c r="Y7" s="38" t="s">
        <v>102</v>
      </c>
      <c r="Z7" s="38" t="s">
        <v>102</v>
      </c>
      <c r="AA7" s="38" t="s">
        <v>102</v>
      </c>
      <c r="AB7" s="38" t="s">
        <v>102</v>
      </c>
      <c r="AC7" s="38">
        <v>100.07</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0.51</v>
      </c>
      <c r="AZ7" s="38" t="s">
        <v>102</v>
      </c>
      <c r="BA7" s="38" t="s">
        <v>102</v>
      </c>
      <c r="BB7" s="38" t="s">
        <v>102</v>
      </c>
      <c r="BC7" s="38" t="s">
        <v>102</v>
      </c>
      <c r="BD7" s="38">
        <v>26.99</v>
      </c>
      <c r="BE7" s="38">
        <v>33.840000000000003</v>
      </c>
      <c r="BF7" s="38" t="s">
        <v>102</v>
      </c>
      <c r="BG7" s="38" t="s">
        <v>102</v>
      </c>
      <c r="BH7" s="38" t="s">
        <v>102</v>
      </c>
      <c r="BI7" s="38" t="s">
        <v>102</v>
      </c>
      <c r="BJ7" s="38">
        <v>3134.08</v>
      </c>
      <c r="BK7" s="38" t="s">
        <v>102</v>
      </c>
      <c r="BL7" s="38" t="s">
        <v>102</v>
      </c>
      <c r="BM7" s="38" t="s">
        <v>102</v>
      </c>
      <c r="BN7" s="38" t="s">
        <v>102</v>
      </c>
      <c r="BO7" s="38">
        <v>826.83</v>
      </c>
      <c r="BP7" s="38">
        <v>765.47</v>
      </c>
      <c r="BQ7" s="38" t="s">
        <v>102</v>
      </c>
      <c r="BR7" s="38" t="s">
        <v>102</v>
      </c>
      <c r="BS7" s="38" t="s">
        <v>102</v>
      </c>
      <c r="BT7" s="38" t="s">
        <v>102</v>
      </c>
      <c r="BU7" s="38">
        <v>98.81</v>
      </c>
      <c r="BV7" s="38" t="s">
        <v>102</v>
      </c>
      <c r="BW7" s="38" t="s">
        <v>102</v>
      </c>
      <c r="BX7" s="38" t="s">
        <v>102</v>
      </c>
      <c r="BY7" s="38" t="s">
        <v>102</v>
      </c>
      <c r="BZ7" s="38">
        <v>57.31</v>
      </c>
      <c r="CA7" s="38">
        <v>59.59</v>
      </c>
      <c r="CB7" s="38" t="s">
        <v>102</v>
      </c>
      <c r="CC7" s="38" t="s">
        <v>102</v>
      </c>
      <c r="CD7" s="38" t="s">
        <v>102</v>
      </c>
      <c r="CE7" s="38" t="s">
        <v>102</v>
      </c>
      <c r="CF7" s="38">
        <v>184.7</v>
      </c>
      <c r="CG7" s="38" t="s">
        <v>102</v>
      </c>
      <c r="CH7" s="38" t="s">
        <v>102</v>
      </c>
      <c r="CI7" s="38" t="s">
        <v>102</v>
      </c>
      <c r="CJ7" s="38" t="s">
        <v>102</v>
      </c>
      <c r="CK7" s="38">
        <v>273.52</v>
      </c>
      <c r="CL7" s="38">
        <v>257.86</v>
      </c>
      <c r="CM7" s="38" t="s">
        <v>102</v>
      </c>
      <c r="CN7" s="38" t="s">
        <v>102</v>
      </c>
      <c r="CO7" s="38" t="s">
        <v>102</v>
      </c>
      <c r="CP7" s="38" t="s">
        <v>102</v>
      </c>
      <c r="CQ7" s="38">
        <v>45.99</v>
      </c>
      <c r="CR7" s="38" t="s">
        <v>102</v>
      </c>
      <c r="CS7" s="38" t="s">
        <v>102</v>
      </c>
      <c r="CT7" s="38" t="s">
        <v>102</v>
      </c>
      <c r="CU7" s="38" t="s">
        <v>102</v>
      </c>
      <c r="CV7" s="38">
        <v>50.14</v>
      </c>
      <c r="CW7" s="38">
        <v>51.3</v>
      </c>
      <c r="CX7" s="38" t="s">
        <v>102</v>
      </c>
      <c r="CY7" s="38" t="s">
        <v>102</v>
      </c>
      <c r="CZ7" s="38" t="s">
        <v>102</v>
      </c>
      <c r="DA7" s="38" t="s">
        <v>102</v>
      </c>
      <c r="DB7" s="38">
        <v>96.5</v>
      </c>
      <c r="DC7" s="38" t="s">
        <v>102</v>
      </c>
      <c r="DD7" s="38" t="s">
        <v>102</v>
      </c>
      <c r="DE7" s="38" t="s">
        <v>102</v>
      </c>
      <c r="DF7" s="38" t="s">
        <v>102</v>
      </c>
      <c r="DG7" s="38">
        <v>84.98</v>
      </c>
      <c r="DH7" s="38">
        <v>86.22</v>
      </c>
      <c r="DI7" s="38" t="s">
        <v>102</v>
      </c>
      <c r="DJ7" s="38" t="s">
        <v>102</v>
      </c>
      <c r="DK7" s="38" t="s">
        <v>102</v>
      </c>
      <c r="DL7" s="38" t="s">
        <v>102</v>
      </c>
      <c r="DM7" s="38">
        <v>3.89</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2021-01-19T06:29:07Z</cp:lastPrinted>
  <dcterms:created xsi:type="dcterms:W3CDTF">2020-12-04T02:36:11Z</dcterms:created>
  <dcterms:modified xsi:type="dcterms:W3CDTF">2021-01-20T04:29:04Z</dcterms:modified>
  <cp:category/>
</cp:coreProperties>
</file>