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m-ooyuki\Desktop\☆データ取込用\JV案件はこちちらへ\5　長改小第2号 学校教育課小林　CD\"/>
    </mc:Choice>
  </mc:AlternateContent>
  <xr:revisionPtr revIDLastSave="0" documentId="13_ncr:1_{CDA9F5C0-C902-43AB-B5A3-96B5B08B2DA1}" xr6:coauthVersionLast="47" xr6:coauthVersionMax="47" xr10:uidLastSave="{00000000-0000-0000-0000-000000000000}"/>
  <bookViews>
    <workbookView xWindow="7425" yWindow="1875" windowWidth="21105" windowHeight="13110" tabRatio="814" firstSheet="2" activeTab="2" xr2:uid="{00000000-000D-0000-FFFF-FFFF00000000}"/>
  </bookViews>
  <sheets>
    <sheet name="000000" sheetId="1" state="veryHidden" r:id="rId1"/>
    <sheet name="000001" sheetId="2" state="veryHidden" r:id="rId2"/>
    <sheet name="設計書－鏡" sheetId="63" r:id="rId3"/>
    <sheet name="留意事項" sheetId="64" r:id="rId4"/>
    <sheet name="表紙" sheetId="35" r:id="rId5"/>
    <sheet name="統括表" sheetId="34" r:id="rId6"/>
    <sheet name="経費率（改修電気10ヶ月）" sheetId="42" r:id="rId7"/>
    <sheet name="改修電気経費率" sheetId="17" state="hidden" r:id="rId8"/>
    <sheet name="機械経費率" sheetId="18" state="hidden" r:id="rId9"/>
    <sheet name="大項目" sheetId="56" r:id="rId10"/>
    <sheet name="校舎棟" sheetId="48" r:id="rId11"/>
    <sheet name="校舎棟 (一式明細)" sheetId="58" r:id="rId12"/>
    <sheet name="屋内体育館" sheetId="61" r:id="rId13"/>
    <sheet name="屋内体育館（一式明細）" sheetId="62" r:id="rId14"/>
    <sheet name="ﾌﾟｰﾙ" sheetId="59" r:id="rId15"/>
    <sheet name="ﾌﾟｰﾙ（一式明細）" sheetId="6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K" localSheetId="7">[1]表紙!#REF!</definedName>
    <definedName name="_1K" localSheetId="8">[1]表紙!#REF!</definedName>
    <definedName name="_1K">[1]表紙!#REF!</definedName>
    <definedName name="_all1" localSheetId="3">#REF!</definedName>
    <definedName name="_all1">#REF!</definedName>
    <definedName name="_CPY1" localSheetId="3">#REF!</definedName>
    <definedName name="_CPY1">#REF!</definedName>
    <definedName name="_CPY10" localSheetId="3">#REF!</definedName>
    <definedName name="_CPY10">#REF!</definedName>
    <definedName name="_CPY11">#REF!</definedName>
    <definedName name="_CPY12">#REF!</definedName>
    <definedName name="_CPY13">#REF!</definedName>
    <definedName name="_CPY14">#REF!</definedName>
    <definedName name="_CPY15">#REF!</definedName>
    <definedName name="_CPY2">#REF!</definedName>
    <definedName name="_CPY3">#REF!</definedName>
    <definedName name="_CPY4">#REF!</definedName>
    <definedName name="_CPY5">#REF!</definedName>
    <definedName name="_CPY6">#REF!</definedName>
    <definedName name="_CPY7">#REF!</definedName>
    <definedName name="_CPY8">#REF!</definedName>
    <definedName name="_CPY9">#REF!</definedName>
    <definedName name="_Fill" localSheetId="14" hidden="1">[2]ガラリ!#REF!</definedName>
    <definedName name="_Fill" localSheetId="15" hidden="1">[2]ガラリ!#REF!</definedName>
    <definedName name="_Fill" localSheetId="12" hidden="1">[2]ガラリ!#REF!</definedName>
    <definedName name="_Fill" localSheetId="13" hidden="1">[2]ガラリ!#REF!</definedName>
    <definedName name="_Fill" localSheetId="7" hidden="1">[2]ガラリ!#REF!</definedName>
    <definedName name="_Fill" localSheetId="8" hidden="1">[2]ガラリ!#REF!</definedName>
    <definedName name="_Fill" localSheetId="6" hidden="1">[2]ガラリ!#REF!</definedName>
    <definedName name="_Fill" localSheetId="11" hidden="1">[2]ガラリ!#REF!</definedName>
    <definedName name="_Fill" localSheetId="9" hidden="1">[2]ガラリ!#REF!</definedName>
    <definedName name="_Fill" localSheetId="5" hidden="1">[2]ガラリ!#REF!</definedName>
    <definedName name="_Fill" localSheetId="3" hidden="1">[2]ガラリ!#REF!</definedName>
    <definedName name="_Fill" hidden="1">[2]ガラリ!#REF!</definedName>
    <definedName name="_xlnm._FilterDatabase" localSheetId="14" hidden="1">ﾌﾟｰﾙ!#REF!</definedName>
    <definedName name="_xlnm._FilterDatabase" localSheetId="15" hidden="1">'ﾌﾟｰﾙ（一式明細）'!$A$3:$M$3</definedName>
    <definedName name="_xlnm._FilterDatabase" localSheetId="12" hidden="1">屋内体育館!#REF!</definedName>
    <definedName name="_xlnm._FilterDatabase" localSheetId="13" hidden="1">'屋内体育館（一式明細）'!$A$3:$M$3</definedName>
    <definedName name="_xlnm._FilterDatabase" localSheetId="10" hidden="1">校舎棟!$A$1:$K$529</definedName>
    <definedName name="_xlnm._FilterDatabase" localSheetId="11" hidden="1">'校舎棟 (一式明細)'!$A$1:$M$483</definedName>
    <definedName name="_xlnm._FilterDatabase" localSheetId="9" hidden="1">大項目!#REF!</definedName>
    <definedName name="_xlnm._FilterDatabase" localSheetId="5" hidden="1">統括表!#REF!</definedName>
    <definedName name="_IV100000" localSheetId="3">#REF!</definedName>
    <definedName name="_IV100000">#REF!</definedName>
    <definedName name="_IV65999" localSheetId="3">#REF!</definedName>
    <definedName name="_IV65999">#REF!</definedName>
    <definedName name="_IV66666" localSheetId="3">#REF!</definedName>
    <definedName name="_IV66666">#REF!</definedName>
    <definedName name="_IV69999">#REF!</definedName>
    <definedName name="_IV70000">#REF!</definedName>
    <definedName name="_IV80000">#REF!</definedName>
    <definedName name="_IV840000">#REF!</definedName>
    <definedName name="_IV999999">#REF!</definedName>
    <definedName name="_Order1" hidden="1">255</definedName>
    <definedName name="_Order2" hidden="1">0</definedName>
    <definedName name="_PPAG">[3]造成工事!$C$9</definedName>
    <definedName name="_PRN1" localSheetId="3">#REF!</definedName>
    <definedName name="_PRN1">#REF!</definedName>
    <definedName name="_PRN10" localSheetId="3">#REF!</definedName>
    <definedName name="_PRN10">#REF!</definedName>
    <definedName name="_PRN11" localSheetId="3">#REF!</definedName>
    <definedName name="_PRN11">#REF!</definedName>
    <definedName name="_PRN12">#REF!</definedName>
    <definedName name="_PRN13">#REF!</definedName>
    <definedName name="_PRN14">#REF!</definedName>
    <definedName name="_PRN15">#REF!</definedName>
    <definedName name="_PRN2">#REF!</definedName>
    <definedName name="_PRN3">#REF!</definedName>
    <definedName name="_PRN4">#REF!</definedName>
    <definedName name="_PRN5">#REF!</definedName>
    <definedName name="_PRN6">#REF!</definedName>
    <definedName name="_PRN7">#REF!</definedName>
    <definedName name="_PRN8">#REF!</definedName>
    <definedName name="_PRN9">#REF!</definedName>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#REF!</definedName>
    <definedName name="\M">#REF!</definedName>
    <definedName name="\n">#REF!</definedName>
    <definedName name="\o">#REF!</definedName>
    <definedName name="\P">#REF!</definedName>
    <definedName name="\R" localSheetId="7">[4]複合単価!#REF!</definedName>
    <definedName name="\R" localSheetId="8">[4]複合単価!#REF!</definedName>
    <definedName name="\R" localSheetId="3">[4]複合単価!#REF!</definedName>
    <definedName name="\R">[4]複合単価!#REF!</definedName>
    <definedName name="\S" localSheetId="7">[4]複合単価!#REF!</definedName>
    <definedName name="\S" localSheetId="8">[4]複合単価!#REF!</definedName>
    <definedName name="\S" localSheetId="3">[4]複合単価!#REF!</definedName>
    <definedName name="\S">[4]複合単価!#REF!</definedName>
    <definedName name="\T" localSheetId="7">[4]複合単価!#REF!</definedName>
    <definedName name="\T" localSheetId="8">[4]複合単価!#REF!</definedName>
    <definedName name="\T" localSheetId="3">[4]複合単価!#REF!</definedName>
    <definedName name="\T">[4]複合単価!#REF!</definedName>
    <definedName name="\U" localSheetId="7">[4]複合単価!#REF!</definedName>
    <definedName name="\U" localSheetId="8">[4]複合単価!#REF!</definedName>
    <definedName name="\U" localSheetId="3">[4]複合単価!#REF!</definedName>
    <definedName name="\U">[4]複合単価!#REF!</definedName>
    <definedName name="\V" localSheetId="7">[4]複合単価!#REF!</definedName>
    <definedName name="\V" localSheetId="8">[4]複合単価!#REF!</definedName>
    <definedName name="\V">[4]複合単価!#REF!</definedName>
    <definedName name="\W" localSheetId="7">[4]複合単価!#REF!</definedName>
    <definedName name="\W" localSheetId="8">[4]複合単価!#REF!</definedName>
    <definedName name="\W">[4]複合単価!#REF!</definedName>
    <definedName name="\X" localSheetId="7">[5]電灯負荷!#REF!</definedName>
    <definedName name="\X" localSheetId="8">[5]電灯負荷!#REF!</definedName>
    <definedName name="\X">[5]電灯負荷!#REF!</definedName>
    <definedName name="\Y" localSheetId="7">[4]複合単価!#REF!</definedName>
    <definedName name="\Y" localSheetId="8">[4]複合単価!#REF!</definedName>
    <definedName name="\Y">[4]複合単価!#REF!</definedName>
    <definedName name="\z" localSheetId="3">#REF!</definedName>
    <definedName name="\z">#REF!</definedName>
    <definedName name="\複単" localSheetId="7">[2]ガラリ!#REF!</definedName>
    <definedName name="\複単" localSheetId="8">[2]ガラリ!#REF!</definedName>
    <definedName name="\複単" localSheetId="3">[2]ガラリ!#REF!</definedName>
    <definedName name="\複単">[2]ガラリ!#REF!</definedName>
    <definedName name="a" localSheetId="3">#REF!</definedName>
    <definedName name="a">#REF!</definedName>
    <definedName name="aa">[6]細目!$A$1:$I$235</definedName>
    <definedName name="aaa" localSheetId="7">[7]細目!#REF!</definedName>
    <definedName name="aaa" localSheetId="8">[7]細目!#REF!</definedName>
    <definedName name="aaa" localSheetId="3">[6]細目!#REF!</definedName>
    <definedName name="aaa">[6]細目!#REF!</definedName>
    <definedName name="aaaaAaa" localSheetId="7">[7]細目!#REF!</definedName>
    <definedName name="aaaaAaa" localSheetId="8">[7]細目!#REF!</definedName>
    <definedName name="aaaaAaa" localSheetId="3">[6]細目!#REF!</definedName>
    <definedName name="aaaaAaa">[6]細目!#REF!</definedName>
    <definedName name="AB1601..AB1602_" localSheetId="7">[2]ガラリ!#REF!</definedName>
    <definedName name="AB1601..AB1602_" localSheetId="8">[2]ガラリ!#REF!</definedName>
    <definedName name="AB1601..AB1602_" localSheetId="3">[2]ガラリ!#REF!</definedName>
    <definedName name="AB1601..AB1602_">[2]ガラリ!#REF!</definedName>
    <definedName name="ad" localSheetId="3">#REF!</definedName>
    <definedName name="ad">#REF!</definedName>
    <definedName name="all" localSheetId="3">#REF!</definedName>
    <definedName name="all">#REF!</definedName>
    <definedName name="as" localSheetId="3">#REF!</definedName>
    <definedName name="as">#REF!</definedName>
    <definedName name="Bukka">#REF!</definedName>
    <definedName name="CPYE">#REF!</definedName>
    <definedName name="CPYM">#REF!</definedName>
    <definedName name="_xlnm.Criteria">#REF!</definedName>
    <definedName name="Criteria_MI">#REF!</definedName>
    <definedName name="Criteria1" localSheetId="7">#REF!</definedName>
    <definedName name="Criteria1" localSheetId="8">#REF!</definedName>
    <definedName name="Criteria1">#REF!</definedName>
    <definedName name="D" localSheetId="7">#REF!</definedName>
    <definedName name="D" localSheetId="8">#REF!</definedName>
    <definedName name="D">#REF!</definedName>
    <definedName name="D10W">#REF!</definedName>
    <definedName name="D13W">#REF!</definedName>
    <definedName name="D16W">#REF!</definedName>
    <definedName name="D19W">#REF!</definedName>
    <definedName name="D22W">#REF!</definedName>
    <definedName name="D25W">#REF!</definedName>
    <definedName name="Daika">#REF!</definedName>
    <definedName name="Daika_kingaku">#REF!</definedName>
    <definedName name="_xlnm.Database">#REF!</definedName>
    <definedName name="Database_MI">#REF!</definedName>
    <definedName name="Database1">[8]細目!$B$2:$H$804</definedName>
    <definedName name="DDD" localSheetId="7">#REF!</definedName>
    <definedName name="DDD" localSheetId="8">#REF!</definedName>
    <definedName name="DDD" localSheetId="3">#REF!</definedName>
    <definedName name="DDD">#REF!</definedName>
    <definedName name="de" localSheetId="7">#REF!</definedName>
    <definedName name="de" localSheetId="8">#REF!</definedName>
    <definedName name="de" localSheetId="3">#REF!</definedName>
    <definedName name="de">#REF!</definedName>
    <definedName name="default_掛率" localSheetId="3">#REF!</definedName>
    <definedName name="default_掛率">#REF!</definedName>
    <definedName name="e" localSheetId="7">#REF!</definedName>
    <definedName name="e" localSheetId="8">#REF!</definedName>
    <definedName name="e">#REF!</definedName>
    <definedName name="EE" localSheetId="7">#REF!</definedName>
    <definedName name="EE" localSheetId="8">#REF!</definedName>
    <definedName name="EE">#REF!</definedName>
    <definedName name="endline_No">#REF!</definedName>
    <definedName name="ｅｎｄｌｉｎｅ_Ｎｏ2">#REF!</definedName>
    <definedName name="ew" localSheetId="7">#REF!</definedName>
    <definedName name="ew" localSheetId="8">#REF!</definedName>
    <definedName name="ew">#REF!</definedName>
    <definedName name="_xlnm.Extract">#REF!</definedName>
    <definedName name="Extract_MI">#REF!</definedName>
    <definedName name="Extract5" localSheetId="7">[8]細目!#REF!</definedName>
    <definedName name="Extract5" localSheetId="8">[8]細目!#REF!</definedName>
    <definedName name="Extract5" localSheetId="3">[8]細目!#REF!</definedName>
    <definedName name="Extract5">[8]細目!#REF!</definedName>
    <definedName name="finalpage" localSheetId="3">#REF!</definedName>
    <definedName name="finalpage">#REF!</definedName>
    <definedName name="finalpage_2" localSheetId="3">#REF!</definedName>
    <definedName name="finalpage_2">#REF!</definedName>
    <definedName name="Fukutan" localSheetId="3">#REF!</definedName>
    <definedName name="Fukutan">#REF!</definedName>
    <definedName name="GAI" localSheetId="7">#REF!</definedName>
    <definedName name="GAI" localSheetId="8">#REF!</definedName>
    <definedName name="GAI">#REF!</definedName>
    <definedName name="gai_2" localSheetId="7">#REF!</definedName>
    <definedName name="gai_2" localSheetId="8">#REF!</definedName>
    <definedName name="gai_2">#REF!</definedName>
    <definedName name="gh" localSheetId="7">#REF!</definedName>
    <definedName name="gh" localSheetId="8">#REF!</definedName>
    <definedName name="gh">#REF!</definedName>
    <definedName name="ＧＨＰ_掛率" localSheetId="7">#REF!</definedName>
    <definedName name="ＧＨＰ_掛率" localSheetId="8">#REF!</definedName>
    <definedName name="ＧＨＰ_掛率">#REF!</definedName>
    <definedName name="h" localSheetId="7">#REF!</definedName>
    <definedName name="h" localSheetId="8">#REF!</definedName>
    <definedName name="h">#REF!</definedName>
    <definedName name="ii" localSheetId="7">#REF!</definedName>
    <definedName name="ii" localSheetId="8">#REF!</definedName>
    <definedName name="ii">#REF!</definedName>
    <definedName name="jj">#REF!</definedName>
    <definedName name="ｋａ" localSheetId="7">#REF!</definedName>
    <definedName name="ｋａ" localSheetId="8">#REF!</definedName>
    <definedName name="ｋａ">#REF!</definedName>
    <definedName name="kaishu">[9]Sheet1!$A$4:$F$349</definedName>
    <definedName name="KEISEN" localSheetId="3">#REF!</definedName>
    <definedName name="KEISEN">#REF!</definedName>
    <definedName name="ki" localSheetId="7">#REF!</definedName>
    <definedName name="ki" localSheetId="8">#REF!</definedName>
    <definedName name="ki" localSheetId="3">#REF!</definedName>
    <definedName name="ki">#REF!</definedName>
    <definedName name="Kingaku_data" localSheetId="7">#REF!</definedName>
    <definedName name="Kingaku_data" localSheetId="8">#REF!</definedName>
    <definedName name="Kingaku_data" localSheetId="3">#REF!</definedName>
    <definedName name="Kingaku_data">#REF!</definedName>
    <definedName name="KKK">#REF!</definedName>
    <definedName name="KOU" localSheetId="7">#REF!</definedName>
    <definedName name="KOU" localSheetId="8">#REF!</definedName>
    <definedName name="KOU">#REF!</definedName>
    <definedName name="kou_2" localSheetId="7">#REF!</definedName>
    <definedName name="kou_2" localSheetId="8">#REF!</definedName>
    <definedName name="kou_2">#REF!</definedName>
    <definedName name="ｌ" localSheetId="7">#REF!</definedName>
    <definedName name="ｌ" localSheetId="8">#REF!</definedName>
    <definedName name="ｌ">#REF!</definedName>
    <definedName name="ＬＰＧ関連機器__掛率" localSheetId="7">#REF!</definedName>
    <definedName name="ＬＰＧ関連機器__掛率" localSheetId="8">#REF!</definedName>
    <definedName name="ＬＰＧ関連機器__掛率">#REF!</definedName>
    <definedName name="m" localSheetId="7">#REF!</definedName>
    <definedName name="m" localSheetId="8">#REF!</definedName>
    <definedName name="m">#REF!</definedName>
    <definedName name="m_2" localSheetId="7">#REF!</definedName>
    <definedName name="m_2" localSheetId="8">#REF!</definedName>
    <definedName name="m_2">#REF!</definedName>
    <definedName name="MIN">#REF!</definedName>
    <definedName name="mincell">#REF!</definedName>
    <definedName name="Mitumori">#REF!</definedName>
    <definedName name="miz" localSheetId="7">#REF!</definedName>
    <definedName name="miz" localSheetId="8">#REF!</definedName>
    <definedName name="miz">#REF!</definedName>
    <definedName name="MIZU" localSheetId="7">#REF!</definedName>
    <definedName name="MIZU" localSheetId="8">#REF!</definedName>
    <definedName name="MIZU">#REF!</definedName>
    <definedName name="mizu_2" localSheetId="7">#REF!</definedName>
    <definedName name="mizu_2" localSheetId="8">#REF!</definedName>
    <definedName name="mizu_2">#REF!</definedName>
    <definedName name="n">#REF!</definedName>
    <definedName name="NAI" localSheetId="7">#REF!</definedName>
    <definedName name="NAI" localSheetId="8">#REF!</definedName>
    <definedName name="NAI">#REF!</definedName>
    <definedName name="nai_2" localSheetId="7">#REF!</definedName>
    <definedName name="nai_2" localSheetId="8">#REF!</definedName>
    <definedName name="nai_2">#REF!</definedName>
    <definedName name="ｐ" localSheetId="7">#REF!</definedName>
    <definedName name="ｐ" localSheetId="8">#REF!</definedName>
    <definedName name="ｐ">#REF!</definedName>
    <definedName name="ＰＡＣ_掛率">#REF!</definedName>
    <definedName name="Parea">[10]調書表紙!$B$2:$L$20</definedName>
    <definedName name="_xlnm.Print_Area" localSheetId="14">ﾌﾟｰﾙ!$A$1:$K$92</definedName>
    <definedName name="_xlnm.Print_Area" localSheetId="15">'ﾌﾟｰﾙ（一式明細）'!$A$1:$K$46</definedName>
    <definedName name="_xlnm.Print_Area" localSheetId="12">屋内体育館!$A$1:$K$92</definedName>
    <definedName name="_xlnm.Print_Area" localSheetId="13">'屋内体育館（一式明細）'!$A$1:$K$46</definedName>
    <definedName name="_xlnm.Print_Area" localSheetId="7">改修電気経費率!$A$1:$I$35</definedName>
    <definedName name="_xlnm.Print_Area" localSheetId="8">機械経費率!$A$1:$I$35</definedName>
    <definedName name="_xlnm.Print_Area" localSheetId="10">校舎棟!$A$1:$K$529</definedName>
    <definedName name="_xlnm.Print_Area" localSheetId="11">'校舎棟 (一式明細)'!$A$1:$K$483</definedName>
    <definedName name="_xlnm.Print_Area" localSheetId="2">'設計書－鏡'!$A$1:$P$28</definedName>
    <definedName name="_xlnm.Print_Area" localSheetId="9">大項目!$A$1:$K$23</definedName>
    <definedName name="_xlnm.Print_Area" localSheetId="5">統括表!$A$1:$J$22</definedName>
    <definedName name="_xlnm.Print_Area" localSheetId="4">表紙!$A$1:$P$29</definedName>
    <definedName name="_xlnm.Print_Area" localSheetId="3">#REF!</definedName>
    <definedName name="_xlnm.Print_Area">#REF!</definedName>
    <definedName name="PRINT_AREA_MI" localSheetId="7">#REF!</definedName>
    <definedName name="PRINT_AREA_MI" localSheetId="8">#REF!</definedName>
    <definedName name="PRINT_AREA_MI" localSheetId="3">#REF!</definedName>
    <definedName name="PRINT_AREA_MI">#REF!</definedName>
    <definedName name="PRNE">#REF!</definedName>
    <definedName name="PRNM">#REF!</definedName>
    <definedName name="PRNN">#REF!</definedName>
    <definedName name="pu" localSheetId="7">#REF!</definedName>
    <definedName name="pu" localSheetId="8">#REF!</definedName>
    <definedName name="pu">#REF!</definedName>
    <definedName name="Ｑ" localSheetId="7">#REF!</definedName>
    <definedName name="Ｑ" localSheetId="8">#REF!</definedName>
    <definedName name="Ｑ">#REF!</definedName>
    <definedName name="_xlnm.Recorder" localSheetId="7">#REF!</definedName>
    <definedName name="_xlnm.Recorder" localSheetId="8">#REF!</definedName>
    <definedName name="_xlnm.Recorder">#REF!</definedName>
    <definedName name="Recorder1" localSheetId="7">#REF!</definedName>
    <definedName name="Recorder1" localSheetId="8">#REF!</definedName>
    <definedName name="Recorder1">#REF!</definedName>
    <definedName name="s" localSheetId="7">#REF!</definedName>
    <definedName name="s" localSheetId="8">#REF!</definedName>
    <definedName name="s">#REF!</definedName>
    <definedName name="sa" localSheetId="7">#REF!</definedName>
    <definedName name="sa" localSheetId="8">#REF!</definedName>
    <definedName name="sa">#REF!</definedName>
    <definedName name="Sai_kingaku" localSheetId="7">#REF!</definedName>
    <definedName name="Sai_kingaku" localSheetId="8">#REF!</definedName>
    <definedName name="Sai_kingaku">#REF!</definedName>
    <definedName name="sd">#REF!</definedName>
    <definedName name="sen" localSheetId="7">#REF!</definedName>
    <definedName name="sen" localSheetId="8">#REF!</definedName>
    <definedName name="sen">#REF!</definedName>
    <definedName name="shiki" localSheetId="7">#REF!</definedName>
    <definedName name="shiki" localSheetId="8">#REF!</definedName>
    <definedName name="shiki">#REF!</definedName>
    <definedName name="Shizai">[11]AM980501!$A$1:$E$348</definedName>
    <definedName name="so" localSheetId="7">#REF!</definedName>
    <definedName name="so" localSheetId="8">#REF!</definedName>
    <definedName name="so" localSheetId="3">#REF!</definedName>
    <definedName name="so">#REF!</definedName>
    <definedName name="SONO1" localSheetId="7">#REF!</definedName>
    <definedName name="SONO1" localSheetId="8">#REF!</definedName>
    <definedName name="SONO1" localSheetId="3">#REF!</definedName>
    <definedName name="SONO1">#REF!</definedName>
    <definedName name="SONO2" localSheetId="7">[12]細目!#REF!</definedName>
    <definedName name="SONO2" localSheetId="8">[12]細目!#REF!</definedName>
    <definedName name="SONO2" localSheetId="3">[13]細目!#REF!</definedName>
    <definedName name="SONO2">[13]細目!#REF!</definedName>
    <definedName name="SONO3" localSheetId="7">#REF!</definedName>
    <definedName name="SONO3" localSheetId="8">#REF!</definedName>
    <definedName name="SONO3" localSheetId="3">#REF!</definedName>
    <definedName name="SONO3">#REF!</definedName>
    <definedName name="SONO6" localSheetId="7">#REF!</definedName>
    <definedName name="SONO6" localSheetId="8">#REF!</definedName>
    <definedName name="SONO6" localSheetId="3">#REF!</definedName>
    <definedName name="SONO6">#REF!</definedName>
    <definedName name="soukatuhyou" localSheetId="7">#REF!</definedName>
    <definedName name="soukatuhyou" localSheetId="8">#REF!</definedName>
    <definedName name="soukatuhyou" localSheetId="3">#REF!</definedName>
    <definedName name="soukatuhyou">#REF!</definedName>
    <definedName name="ss" localSheetId="7">#REF!</definedName>
    <definedName name="ss" localSheetId="8">#REF!</definedName>
    <definedName name="ss">#REF!</definedName>
    <definedName name="SSS">#REF!</definedName>
    <definedName name="Tumi_data">#REF!</definedName>
    <definedName name="Tumi_kingaku">#REF!</definedName>
    <definedName name="Tumiage">#REF!</definedName>
    <definedName name="u" localSheetId="7">#REF!</definedName>
    <definedName name="u" localSheetId="8">#REF!</definedName>
    <definedName name="u">#REF!</definedName>
    <definedName name="uu" localSheetId="7">#REF!</definedName>
    <definedName name="uu" localSheetId="8">#REF!</definedName>
    <definedName name="uu">#REF!</definedName>
    <definedName name="ｖ" localSheetId="7">#REF!</definedName>
    <definedName name="ｖ" localSheetId="8">#REF!</definedName>
    <definedName name="ｖ">#REF!</definedName>
    <definedName name="w" localSheetId="7">#REF!</definedName>
    <definedName name="w" localSheetId="8">#REF!</definedName>
    <definedName name="w">#REF!</definedName>
    <definedName name="wa">#REF!</definedName>
    <definedName name="WW">#REF!</definedName>
    <definedName name="x">[14]総括表合計!$C$14</definedName>
    <definedName name="xx">[15]総括表合計!$C$14</definedName>
    <definedName name="z">#REF!</definedName>
    <definedName name="Z_2EADE489_E09E_461D_94D4_FA55C55BE337_.wvu.FilterData" localSheetId="14" hidden="1">ﾌﾟｰﾙ!#REF!</definedName>
    <definedName name="Z_2EADE489_E09E_461D_94D4_FA55C55BE337_.wvu.FilterData" localSheetId="15" hidden="1">'ﾌﾟｰﾙ（一式明細）'!#REF!</definedName>
    <definedName name="Z_2EADE489_E09E_461D_94D4_FA55C55BE337_.wvu.FilterData" localSheetId="12" hidden="1">屋内体育館!#REF!</definedName>
    <definedName name="Z_2EADE489_E09E_461D_94D4_FA55C55BE337_.wvu.FilterData" localSheetId="13" hidden="1">'屋内体育館（一式明細）'!#REF!</definedName>
    <definedName name="Z_2EADE489_E09E_461D_94D4_FA55C55BE337_.wvu.FilterData" localSheetId="10" hidden="1">校舎棟!#REF!</definedName>
    <definedName name="Z_2EADE489_E09E_461D_94D4_FA55C55BE337_.wvu.FilterData" localSheetId="11" hidden="1">'校舎棟 (一式明細)'!#REF!</definedName>
    <definedName name="Z_2EADE489_E09E_461D_94D4_FA55C55BE337_.wvu.FilterData" localSheetId="9" hidden="1">大項目!#REF!</definedName>
    <definedName name="Z_2EADE489_E09E_461D_94D4_FA55C55BE337_.wvu.FilterData" localSheetId="5" hidden="1">統括表!#REF!</definedName>
    <definedName name="Z_2EADE489_E09E_461D_94D4_FA55C55BE337_.wvu.PrintArea" localSheetId="14" hidden="1">ﾌﾟｰﾙ!#REF!</definedName>
    <definedName name="Z_2EADE489_E09E_461D_94D4_FA55C55BE337_.wvu.PrintArea" localSheetId="15" hidden="1">'ﾌﾟｰﾙ（一式明細）'!#REF!</definedName>
    <definedName name="Z_2EADE489_E09E_461D_94D4_FA55C55BE337_.wvu.PrintArea" localSheetId="12" hidden="1">屋内体育館!#REF!</definedName>
    <definedName name="Z_2EADE489_E09E_461D_94D4_FA55C55BE337_.wvu.PrintArea" localSheetId="13" hidden="1">'屋内体育館（一式明細）'!#REF!</definedName>
    <definedName name="Z_2EADE489_E09E_461D_94D4_FA55C55BE337_.wvu.PrintArea" localSheetId="10" hidden="1">校舎棟!#REF!</definedName>
    <definedName name="Z_2EADE489_E09E_461D_94D4_FA55C55BE337_.wvu.PrintArea" localSheetId="11" hidden="1">'校舎棟 (一式明細)'!#REF!</definedName>
    <definedName name="Z_2EADE489_E09E_461D_94D4_FA55C55BE337_.wvu.PrintArea" localSheetId="9" hidden="1">大項目!#REF!</definedName>
    <definedName name="Z_2EADE489_E09E_461D_94D4_FA55C55BE337_.wvu.PrintArea" localSheetId="5" hidden="1">統括表!#REF!</definedName>
    <definedName name="Z_36A7B946_08AE_4E0C_9BE1_94B669BAAE6F_.wvu.FilterData" localSheetId="14" hidden="1">ﾌﾟｰﾙ!#REF!</definedName>
    <definedName name="Z_36A7B946_08AE_4E0C_9BE1_94B669BAAE6F_.wvu.FilterData" localSheetId="15" hidden="1">'ﾌﾟｰﾙ（一式明細）'!#REF!</definedName>
    <definedName name="Z_36A7B946_08AE_4E0C_9BE1_94B669BAAE6F_.wvu.FilterData" localSheetId="12" hidden="1">屋内体育館!#REF!</definedName>
    <definedName name="Z_36A7B946_08AE_4E0C_9BE1_94B669BAAE6F_.wvu.FilterData" localSheetId="13" hidden="1">'屋内体育館（一式明細）'!#REF!</definedName>
    <definedName name="Z_36A7B946_08AE_4E0C_9BE1_94B669BAAE6F_.wvu.FilterData" localSheetId="10" hidden="1">校舎棟!#REF!</definedName>
    <definedName name="Z_36A7B946_08AE_4E0C_9BE1_94B669BAAE6F_.wvu.FilterData" localSheetId="11" hidden="1">'校舎棟 (一式明細)'!#REF!</definedName>
    <definedName name="Z_36A7B946_08AE_4E0C_9BE1_94B669BAAE6F_.wvu.FilterData" localSheetId="9" hidden="1">大項目!#REF!</definedName>
    <definedName name="Z_36A7B946_08AE_4E0C_9BE1_94B669BAAE6F_.wvu.FilterData" localSheetId="5" hidden="1">統括表!#REF!</definedName>
    <definedName name="Z_59E94BE1_BB18_445A_A475_D5A32A79431F_.wvu.FilterData" localSheetId="14" hidden="1">ﾌﾟｰﾙ!#REF!</definedName>
    <definedName name="Z_59E94BE1_BB18_445A_A475_D5A32A79431F_.wvu.FilterData" localSheetId="15" hidden="1">'ﾌﾟｰﾙ（一式明細）'!#REF!</definedName>
    <definedName name="Z_59E94BE1_BB18_445A_A475_D5A32A79431F_.wvu.FilterData" localSheetId="12" hidden="1">屋内体育館!#REF!</definedName>
    <definedName name="Z_59E94BE1_BB18_445A_A475_D5A32A79431F_.wvu.FilterData" localSheetId="13" hidden="1">'屋内体育館（一式明細）'!#REF!</definedName>
    <definedName name="Z_59E94BE1_BB18_445A_A475_D5A32A79431F_.wvu.FilterData" localSheetId="10" hidden="1">校舎棟!#REF!</definedName>
    <definedName name="Z_59E94BE1_BB18_445A_A475_D5A32A79431F_.wvu.FilterData" localSheetId="11" hidden="1">'校舎棟 (一式明細)'!#REF!</definedName>
    <definedName name="Z_59E94BE1_BB18_445A_A475_D5A32A79431F_.wvu.FilterData" localSheetId="9" hidden="1">大項目!#REF!</definedName>
    <definedName name="Z_59E94BE1_BB18_445A_A475_D5A32A79431F_.wvu.FilterData" localSheetId="5" hidden="1">統括表!#REF!</definedName>
    <definedName name="Z_59E94BE1_BB18_445A_A475_D5A32A79431F_.wvu.PrintArea" localSheetId="14" hidden="1">ﾌﾟｰﾙ!#REF!</definedName>
    <definedName name="Z_59E94BE1_BB18_445A_A475_D5A32A79431F_.wvu.PrintArea" localSheetId="15" hidden="1">'ﾌﾟｰﾙ（一式明細）'!#REF!</definedName>
    <definedName name="Z_59E94BE1_BB18_445A_A475_D5A32A79431F_.wvu.PrintArea" localSheetId="12" hidden="1">屋内体育館!#REF!</definedName>
    <definedName name="Z_59E94BE1_BB18_445A_A475_D5A32A79431F_.wvu.PrintArea" localSheetId="13" hidden="1">'屋内体育館（一式明細）'!#REF!</definedName>
    <definedName name="Z_59E94BE1_BB18_445A_A475_D5A32A79431F_.wvu.PrintArea" localSheetId="10" hidden="1">校舎棟!#REF!</definedName>
    <definedName name="Z_59E94BE1_BB18_445A_A475_D5A32A79431F_.wvu.PrintArea" localSheetId="11" hidden="1">'校舎棟 (一式明細)'!#REF!</definedName>
    <definedName name="Z_59E94BE1_BB18_445A_A475_D5A32A79431F_.wvu.PrintArea" localSheetId="9" hidden="1">大項目!#REF!</definedName>
    <definedName name="Z_59E94BE1_BB18_445A_A475_D5A32A79431F_.wvu.PrintArea" localSheetId="5" hidden="1">統括表!#REF!</definedName>
    <definedName name="Z_9F584B24_3903_4CF8_9E87_5C60ED822EA7_.wvu.FilterData" localSheetId="14" hidden="1">ﾌﾟｰﾙ!#REF!</definedName>
    <definedName name="Z_9F584B24_3903_4CF8_9E87_5C60ED822EA7_.wvu.FilterData" localSheetId="15" hidden="1">'ﾌﾟｰﾙ（一式明細）'!#REF!</definedName>
    <definedName name="Z_9F584B24_3903_4CF8_9E87_5C60ED822EA7_.wvu.FilterData" localSheetId="12" hidden="1">屋内体育館!#REF!</definedName>
    <definedName name="Z_9F584B24_3903_4CF8_9E87_5C60ED822EA7_.wvu.FilterData" localSheetId="13" hidden="1">'屋内体育館（一式明細）'!#REF!</definedName>
    <definedName name="Z_9F584B24_3903_4CF8_9E87_5C60ED822EA7_.wvu.FilterData" localSheetId="10" hidden="1">校舎棟!#REF!</definedName>
    <definedName name="Z_9F584B24_3903_4CF8_9E87_5C60ED822EA7_.wvu.FilterData" localSheetId="11" hidden="1">'校舎棟 (一式明細)'!#REF!</definedName>
    <definedName name="Z_9F584B24_3903_4CF8_9E87_5C60ED822EA7_.wvu.FilterData" localSheetId="9" hidden="1">大項目!#REF!</definedName>
    <definedName name="Z_9F584B24_3903_4CF8_9E87_5C60ED822EA7_.wvu.FilterData" localSheetId="5" hidden="1">統括表!#REF!</definedName>
    <definedName name="Z_C94E8CD0_C796_4CF8_AE7E_BBCEC4190FCC_.wvu.FilterData" localSheetId="14" hidden="1">ﾌﾟｰﾙ!#REF!</definedName>
    <definedName name="Z_C94E8CD0_C796_4CF8_AE7E_BBCEC4190FCC_.wvu.FilterData" localSheetId="15" hidden="1">'ﾌﾟｰﾙ（一式明細）'!#REF!</definedName>
    <definedName name="Z_C94E8CD0_C796_4CF8_AE7E_BBCEC4190FCC_.wvu.FilterData" localSheetId="12" hidden="1">屋内体育館!#REF!</definedName>
    <definedName name="Z_C94E8CD0_C796_4CF8_AE7E_BBCEC4190FCC_.wvu.FilterData" localSheetId="13" hidden="1">'屋内体育館（一式明細）'!#REF!</definedName>
    <definedName name="Z_C94E8CD0_C796_4CF8_AE7E_BBCEC4190FCC_.wvu.FilterData" localSheetId="10" hidden="1">校舎棟!#REF!</definedName>
    <definedName name="Z_C94E8CD0_C796_4CF8_AE7E_BBCEC4190FCC_.wvu.FilterData" localSheetId="11" hidden="1">'校舎棟 (一式明細)'!#REF!</definedName>
    <definedName name="Z_C94E8CD0_C796_4CF8_AE7E_BBCEC4190FCC_.wvu.FilterData" localSheetId="9" hidden="1">大項目!#REF!</definedName>
    <definedName name="Z_C94E8CD0_C796_4CF8_AE7E_BBCEC4190FCC_.wvu.FilterData" localSheetId="5" hidden="1">統括表!#REF!</definedName>
    <definedName name="Z_C94E8CD0_C796_4CF8_AE7E_BBCEC4190FCC_.wvu.PrintArea" localSheetId="14" hidden="1">ﾌﾟｰﾙ!#REF!</definedName>
    <definedName name="Z_C94E8CD0_C796_4CF8_AE7E_BBCEC4190FCC_.wvu.PrintArea" localSheetId="15" hidden="1">'ﾌﾟｰﾙ（一式明細）'!#REF!</definedName>
    <definedName name="Z_C94E8CD0_C796_4CF8_AE7E_BBCEC4190FCC_.wvu.PrintArea" localSheetId="12" hidden="1">屋内体育館!#REF!</definedName>
    <definedName name="Z_C94E8CD0_C796_4CF8_AE7E_BBCEC4190FCC_.wvu.PrintArea" localSheetId="13" hidden="1">'屋内体育館（一式明細）'!#REF!</definedName>
    <definedName name="Z_C94E8CD0_C796_4CF8_AE7E_BBCEC4190FCC_.wvu.PrintArea" localSheetId="10" hidden="1">校舎棟!#REF!</definedName>
    <definedName name="Z_C94E8CD0_C796_4CF8_AE7E_BBCEC4190FCC_.wvu.PrintArea" localSheetId="11" hidden="1">'校舎棟 (一式明細)'!#REF!</definedName>
    <definedName name="Z_C94E8CD0_C796_4CF8_AE7E_BBCEC4190FCC_.wvu.PrintArea" localSheetId="9" hidden="1">大項目!#REF!</definedName>
    <definedName name="Z_C94E8CD0_C796_4CF8_AE7E_BBCEC4190FCC_.wvu.PrintArea" localSheetId="5" hidden="1">統括表!#REF!</definedName>
    <definedName name="zz">#REF!</definedName>
    <definedName name="あ">#REF!</definedName>
    <definedName name="あ_2">#REF!</definedName>
    <definedName name="ああ">[1]表紙!#REF!</definedName>
    <definedName name="あああ" localSheetId="7">[4]複合単価!#REF!</definedName>
    <definedName name="あああ" localSheetId="8">[4]複合単価!#REF!</definedName>
    <definedName name="あああ" localSheetId="3">[4]複合単価!#REF!</definedName>
    <definedName name="あああ">[4]複合単価!#REF!</definedName>
    <definedName name="ｲ" localSheetId="7">#REF!</definedName>
    <definedName name="ｲ" localSheetId="8">#REF!</definedName>
    <definedName name="ｲ" localSheetId="3">#REF!</definedName>
    <definedName name="ｲ">#REF!</definedName>
    <definedName name="い" localSheetId="7">#REF!</definedName>
    <definedName name="い" localSheetId="8">#REF!</definedName>
    <definedName name="い" localSheetId="3">#REF!</definedName>
    <definedName name="い">#REF!</definedName>
    <definedName name="い_2" localSheetId="7">#REF!</definedName>
    <definedName name="い_2" localSheetId="8">#REF!</definedName>
    <definedName name="い_2" localSheetId="3">#REF!</definedName>
    <definedName name="い_2">#REF!</definedName>
    <definedName name="いち" localSheetId="7">#REF!</definedName>
    <definedName name="いち" localSheetId="8">#REF!</definedName>
    <definedName name="いち">#REF!</definedName>
    <definedName name="ｳ" localSheetId="7">#REF!</definedName>
    <definedName name="ｳ" localSheetId="8">#REF!</definedName>
    <definedName name="ｳ">#REF!</definedName>
    <definedName name="う" localSheetId="7">#REF!</definedName>
    <definedName name="う" localSheetId="8">#REF!</definedName>
    <definedName name="う">#REF!</definedName>
    <definedName name="う_2" localSheetId="7">#REF!</definedName>
    <definedName name="う_2" localSheetId="8">#REF!</definedName>
    <definedName name="う_2">#REF!</definedName>
    <definedName name="ｴ" localSheetId="7">#REF!</definedName>
    <definedName name="ｴ" localSheetId="8">#REF!</definedName>
    <definedName name="ｴ">#REF!</definedName>
    <definedName name="え" localSheetId="7">#REF!</definedName>
    <definedName name="え" localSheetId="8">#REF!</definedName>
    <definedName name="え">#REF!</definedName>
    <definedName name="ええ">#REF!</definedName>
    <definedName name="えええ">#REF!</definedName>
    <definedName name="ｵ" localSheetId="7">#REF!</definedName>
    <definedName name="ｵ" localSheetId="8">#REF!</definedName>
    <definedName name="ｵ">#REF!</definedName>
    <definedName name="お" localSheetId="7">#REF!</definedName>
    <definedName name="お" localSheetId="8">#REF!</definedName>
    <definedName name="お">#REF!</definedName>
    <definedName name="ｶ" localSheetId="7">#REF!</definedName>
    <definedName name="ｶ" localSheetId="8">#REF!</definedName>
    <definedName name="ｶ">#REF!</definedName>
    <definedName name="か" localSheetId="7">#REF!</definedName>
    <definedName name="か" localSheetId="8">#REF!</definedName>
    <definedName name="か">#REF!</definedName>
    <definedName name="がい" localSheetId="7">#REF!</definedName>
    <definedName name="がい" localSheetId="8">#REF!</definedName>
    <definedName name="がい">#REF!</definedName>
    <definedName name="き" localSheetId="7">#REF!</definedName>
    <definedName name="き" localSheetId="8">#REF!</definedName>
    <definedName name="き">#REF!</definedName>
    <definedName name="く１" localSheetId="7">#REF!</definedName>
    <definedName name="く１" localSheetId="8">#REF!</definedName>
    <definedName name="く１">#REF!</definedName>
    <definedName name="く２" localSheetId="7">#REF!</definedName>
    <definedName name="く２" localSheetId="8">#REF!</definedName>
    <definedName name="く２">#REF!</definedName>
    <definedName name="グリストラップ_掛率">#REF!</definedName>
    <definedName name="こう" localSheetId="7">#REF!</definedName>
    <definedName name="こう" localSheetId="8">#REF!</definedName>
    <definedName name="こう">#REF!</definedName>
    <definedName name="さ">[16]総括表合計!$C$13</definedName>
    <definedName name="しかい" localSheetId="7">#REF!</definedName>
    <definedName name="しかい" localSheetId="8">#REF!</definedName>
    <definedName name="しかい">#REF!</definedName>
    <definedName name="しき" localSheetId="7">#REF!</definedName>
    <definedName name="しき" localSheetId="8">#REF!</definedName>
    <definedName name="しき">#REF!</definedName>
    <definedName name="しひじょあ" localSheetId="7">#REF!</definedName>
    <definedName name="しひじょあ" localSheetId="8">#REF!</definedName>
    <definedName name="しひじょあ">#REF!</definedName>
    <definedName name="しん" localSheetId="7">#REF!</definedName>
    <definedName name="しん" localSheetId="8">#REF!</definedName>
    <definedName name="しん">#REF!</definedName>
    <definedName name="ぞ" localSheetId="7">#REF!</definedName>
    <definedName name="ぞ" localSheetId="8">#REF!</definedName>
    <definedName name="ぞ">#REF!</definedName>
    <definedName name="そかつ" localSheetId="7">#REF!</definedName>
    <definedName name="そかつ" localSheetId="8">#REF!</definedName>
    <definedName name="そかつ">#REF!</definedName>
    <definedName name="ﾀｲﾄﾙ行" localSheetId="7">[17]種目別!#REF!</definedName>
    <definedName name="ﾀｲﾄﾙ行" localSheetId="8">[17]種目別!#REF!</definedName>
    <definedName name="ﾀｲﾄﾙ行" localSheetId="3">[18]種目別!#REF!</definedName>
    <definedName name="ﾀｲﾄﾙ行">[18]種目別!#REF!</definedName>
    <definedName name="ダンパー_掛率" localSheetId="7">#REF!</definedName>
    <definedName name="ダンパー_掛率" localSheetId="8">#REF!</definedName>
    <definedName name="ダンパー_掛率" localSheetId="3">#REF!</definedName>
    <definedName name="ダンパー_掛率">#REF!</definedName>
    <definedName name="ない" localSheetId="7">#REF!</definedName>
    <definedName name="ない" localSheetId="8">#REF!</definedName>
    <definedName name="ない" localSheetId="3">#REF!</definedName>
    <definedName name="ない">#REF!</definedName>
    <definedName name="ないお" localSheetId="7">#REF!</definedName>
    <definedName name="ないお" localSheetId="8">#REF!</definedName>
    <definedName name="ないお" localSheetId="3">#REF!</definedName>
    <definedName name="ないお">#REF!</definedName>
    <definedName name="に" localSheetId="7">#REF!</definedName>
    <definedName name="に" localSheetId="8">#REF!</definedName>
    <definedName name="に">#REF!</definedName>
    <definedName name="ﾊﾆｸﾞﾗｽｳｰﾙ３">'[19]保温歩掛(1)'!$B$198:$H$212</definedName>
    <definedName name="パネルタンク_掛率" localSheetId="7">#REF!</definedName>
    <definedName name="パネルタンク_掛率" localSheetId="8">#REF!</definedName>
    <definedName name="パネルタンク_掛率">#REF!</definedName>
    <definedName name="パネルヒーター_掛率">#REF!</definedName>
    <definedName name="ﾊﾝｲｸﾞﾗｽｳｰﾙ１">'[19]保温歩掛(1)'!$B$150:$I$164</definedName>
    <definedName name="ﾊﾝｲｸﾞﾗｽｳｰﾙ２">'[19]保温歩掛(1)'!$B$174:$I$188</definedName>
    <definedName name="ﾊﾝｲｸﾞﾗｽｳｰﾙ４">'[19]保温歩掛(1)'!$B$223:$L$236</definedName>
    <definedName name="ﾊﾝｲｸﾞﾗｽｳｰﾙ５">'[19]保温歩掛(1)'!$B$246:$L$260</definedName>
    <definedName name="ﾊﾝｲｸﾞﾗｽｳｰﾙ６">'[19]保温歩掛(1)'!$B$270:$L$284</definedName>
    <definedName name="ﾊﾝｲﾛｯｸｳｰﾙ１">'[19]保温歩掛(1)'!$B$6:$I$20</definedName>
    <definedName name="ﾊﾝｲﾛｯｸｳｰﾙ２">'[19]保温歩掛(1)'!$B$30:$I$44</definedName>
    <definedName name="ﾊﾝｲﾛｯｸｳｰﾙ３">'[19]保温歩掛(1)'!$B$54:$H$68</definedName>
    <definedName name="ﾊﾝｲﾛｯｸｳｰﾙ４">'[19]保温歩掛(1)'!$B$78:$L$92</definedName>
    <definedName name="ﾊﾝｲﾛｯｸｳｰﾙ５">'[19]保温歩掛(1)'!$B$102:$L$116</definedName>
    <definedName name="ﾊﾝｲﾛｯｸｳｰﾙ６">'[19]保温歩掛(1)'!$B$126:$L$140</definedName>
    <definedName name="ひ">#REF!</definedName>
    <definedName name="ひで" localSheetId="7">#REF!</definedName>
    <definedName name="ひで" localSheetId="8">#REF!</definedName>
    <definedName name="ひで">#REF!</definedName>
    <definedName name="ぶ249">#REF!</definedName>
    <definedName name="フィルター_掛率">#REF!</definedName>
    <definedName name="フード_掛率">#REF!</definedName>
    <definedName name="ポンプ_掛率">#REF!</definedName>
    <definedName name="ました" localSheetId="7">#REF!</definedName>
    <definedName name="ました" localSheetId="8">#REF!</definedName>
    <definedName name="ました">#REF!</definedName>
    <definedName name="み" localSheetId="7">#REF!</definedName>
    <definedName name="み" localSheetId="8">#REF!</definedName>
    <definedName name="み">#REF!</definedName>
    <definedName name="みず" localSheetId="7">#REF!</definedName>
    <definedName name="みず" localSheetId="8">#REF!</definedName>
    <definedName name="みず">#REF!</definedName>
    <definedName name="みずお" localSheetId="7">#REF!</definedName>
    <definedName name="みずお" localSheetId="8">#REF!</definedName>
    <definedName name="みずお">#REF!</definedName>
    <definedName name="め" localSheetId="7">#REF!</definedName>
    <definedName name="め" localSheetId="8">#REF!</definedName>
    <definedName name="め">#REF!</definedName>
    <definedName name="ﾒﾆｭｰ1">#REF!</definedName>
    <definedName name="一式">[20]総括表合計!$C$13</definedName>
    <definedName name="一式改修複写元">#REF!</definedName>
    <definedName name="一式複写元">#REF!</definedName>
    <definedName name="印刷">#REF!</definedName>
    <definedName name="印刷範囲">#REF!</definedName>
    <definedName name="衛生器具_掛率">#REF!</definedName>
    <definedName name="衛生器具_水栓__掛率" localSheetId="7">#REF!</definedName>
    <definedName name="衛生器具_水栓__掛率" localSheetId="8">#REF!</definedName>
    <definedName name="衛生器具_水栓__掛率">#REF!</definedName>
    <definedName name="衛生器具_陶器__掛率">#REF!</definedName>
    <definedName name="温水器_掛率" localSheetId="7">#REF!</definedName>
    <definedName name="温水器_掛率" localSheetId="8">#REF!</definedName>
    <definedName name="温水器_掛率">#REF!</definedName>
    <definedName name="下柳">#REF!</definedName>
    <definedName name="何だ">#REF!</definedName>
    <definedName name="科目一般複写元">#REF!</definedName>
    <definedName name="科目印刷範囲">#REF!</definedName>
    <definedName name="科目改修複写元">#REF!</definedName>
    <definedName name="科目内訳">#REF!</definedName>
    <definedName name="科目表題">#REF!</definedName>
    <definedName name="会社">[21]list!$E$1:$E$65536</definedName>
    <definedName name="換気扇_掛率" localSheetId="3">#REF!</definedName>
    <definedName name="換気扇_掛率">#REF!</definedName>
    <definedName name="器具" localSheetId="7">#REF!</definedName>
    <definedName name="器具" localSheetId="8">#REF!</definedName>
    <definedName name="器具" localSheetId="3">#REF!</definedName>
    <definedName name="器具">#REF!</definedName>
    <definedName name="機械設備">[22]衛生器具設備工事!$C$1:$C$45</definedName>
    <definedName name="機械設備工事">[22]衛生器具設備工事!$C$1:$C$45</definedName>
    <definedName name="規格">[22]衛生器具設備工事!$H$1:$H$54</definedName>
    <definedName name="記号" localSheetId="3">#REF!</definedName>
    <definedName name="記号">#REF!</definedName>
    <definedName name="給水">[22]衛生器具設備工事!$C$1:$C$45</definedName>
    <definedName name="給水工事">[22]衛生器具設備工事!$C$1:$C$45</definedName>
    <definedName name="給水設備">[22]衛生器具設備工事!$C$1:$C$93</definedName>
    <definedName name="共通費算出">[23]配管代価表!$IV$65040</definedName>
    <definedName name="共通費算出1">[23]配管代価表!$IV$60002</definedName>
    <definedName name="共通費算出3">[23]配管代価表!$IV$60001</definedName>
    <definedName name="共通費算出4">[23]配管代価表!$IV$40001</definedName>
    <definedName name="共通費算出6">[23]配管代価表!$IV$40001</definedName>
    <definedName name="共通費算出7">[23]配管代価表!$IV$20000</definedName>
    <definedName name="業者">[21]list!$D$1:$D$65536</definedName>
    <definedName name="経費率" localSheetId="3">#REF!</definedName>
    <definedName name="経費率">#REF!</definedName>
    <definedName name="罫線1" localSheetId="3">#REF!</definedName>
    <definedName name="罫線1">#REF!</definedName>
    <definedName name="検査員">[21]list!$A$1:$A$65536</definedName>
    <definedName name="工事費総括表" localSheetId="7">#REF!</definedName>
    <definedName name="工事費総括表" localSheetId="8">#REF!</definedName>
    <definedName name="工事費総括表" localSheetId="3">#REF!</definedName>
    <definedName name="工事費総括表">#REF!</definedName>
    <definedName name="工事名">[24]リスト!$A$4:$A$44</definedName>
    <definedName name="工種" localSheetId="3">#REF!</definedName>
    <definedName name="工種">#REF!</definedName>
    <definedName name="細目印刷範囲" localSheetId="3">#REF!</definedName>
    <definedName name="細目印刷範囲">#REF!</definedName>
    <definedName name="細目内訳">#REF!</definedName>
    <definedName name="細目表題">#REF!</definedName>
    <definedName name="指数">#REF!</definedName>
    <definedName name="式" localSheetId="7">#REF!</definedName>
    <definedName name="式" localSheetId="8">#REF!</definedName>
    <definedName name="式">#REF!</definedName>
    <definedName name="種目印刷範囲">#REF!</definedName>
    <definedName name="種目改修複写元">#REF!</definedName>
    <definedName name="種目内訳">#REF!</definedName>
    <definedName name="種目表題">#REF!</definedName>
    <definedName name="種目複写元">#REF!</definedName>
    <definedName name="集計" localSheetId="7">#REF!</definedName>
    <definedName name="集計" localSheetId="8">#REF!</definedName>
    <definedName name="集計">#REF!</definedName>
    <definedName name="瞬間湯沸器_掛率">#REF!</definedName>
    <definedName name="処理1">#REF!</definedName>
    <definedName name="処理A">#REF!</definedName>
    <definedName name="処理B">#REF!</definedName>
    <definedName name="諸経費">#N/A</definedName>
    <definedName name="小科目一般複写元" localSheetId="3">#REF!</definedName>
    <definedName name="小科目一般複写元">#REF!</definedName>
    <definedName name="小科目複写元" localSheetId="3">#REF!</definedName>
    <definedName name="小科目複写元">#REF!</definedName>
    <definedName name="小小科目一般複写元" localSheetId="3">#REF!</definedName>
    <definedName name="小小科目一般複写元">#REF!</definedName>
    <definedName name="小小科目複写元">#REF!</definedName>
    <definedName name="照明率">#REF!</definedName>
    <definedName name="厨房器具_掛率">#REF!</definedName>
    <definedName name="数量改修複写元">#REF!</definedName>
    <definedName name="数量複写元">#REF!</definedName>
    <definedName name="制気口_掛率" localSheetId="7">#REF!</definedName>
    <definedName name="制気口_掛率" localSheetId="8">#REF!</definedName>
    <definedName name="制気口_掛率">#REF!</definedName>
    <definedName name="先頭ページ番号">#REF!</definedName>
    <definedName name="全熱交換器_掛率">#REF!</definedName>
    <definedName name="総括" localSheetId="7">#REF!</definedName>
    <definedName name="総括" localSheetId="8">#REF!</definedName>
    <definedName name="総括">#REF!</definedName>
    <definedName name="総括表" localSheetId="7">#REF!</definedName>
    <definedName name="総括表" localSheetId="8">#REF!</definedName>
    <definedName name="総括表">#REF!</definedName>
    <definedName name="送風機_掛率">#REF!</definedName>
    <definedName name="代価">#REF!</definedName>
    <definedName name="単位データ">[25]単位データ!$A$2:$A$21</definedName>
    <definedName name="単価">[26]GAIS2!$AR$1:$AV$210</definedName>
    <definedName name="担当者">[21]list!$I$1:$I$65536</definedName>
    <definedName name="直">[27]総括表合計!$C$13</definedName>
    <definedName name="直接工事費" localSheetId="7">#REF!</definedName>
    <definedName name="直接工事費" localSheetId="8">#REF!</definedName>
    <definedName name="直接工事費" localSheetId="3">#REF!</definedName>
    <definedName name="直接工事費">#REF!</definedName>
    <definedName name="電気温水器_掛率" localSheetId="7">#REF!</definedName>
    <definedName name="電気温水器_掛率" localSheetId="8">#REF!</definedName>
    <definedName name="電気温水器_掛率" localSheetId="3">#REF!</definedName>
    <definedName name="電気温水器_掛率">#REF!</definedName>
    <definedName name="電工" localSheetId="3">#REF!</definedName>
    <definedName name="電工">#REF!</definedName>
    <definedName name="電工単価">#REF!</definedName>
    <definedName name="土一般管理費等率">#REF!</definedName>
    <definedName name="土基本共通仮設費率">#REF!</definedName>
    <definedName name="土現場管理費率">#REF!</definedName>
    <definedName name="特定工事">#REF!</definedName>
    <definedName name="内訳" localSheetId="7">#REF!</definedName>
    <definedName name="内訳" localSheetId="8">#REF!</definedName>
    <definedName name="内訳">#REF!</definedName>
    <definedName name="日_付">#REF!</definedName>
    <definedName name="比較">#REF!</definedName>
    <definedName name="比較表" localSheetId="7">#REF!</definedName>
    <definedName name="比較表" localSheetId="8">#REF!</definedName>
    <definedName name="比較表">#REF!</definedName>
    <definedName name="比率表">#REF!</definedName>
    <definedName name="表">#REF!</definedName>
    <definedName name="表紙">#REF!</definedName>
    <definedName name="変更">[3]造成工事!$C$9</definedName>
    <definedName name="変更工事費総括表" localSheetId="7">#REF!</definedName>
    <definedName name="変更工事費総括表" localSheetId="8">#REF!</definedName>
    <definedName name="変更工事費総括表">#REF!</definedName>
    <definedName name="変更総括表" localSheetId="7">#REF!</definedName>
    <definedName name="変更総括表" localSheetId="8">#REF!</definedName>
    <definedName name="変更総括表">#REF!</definedName>
    <definedName name="歩掛">#REF!</definedName>
    <definedName name="膨張タンク_掛率" localSheetId="7">#REF!</definedName>
    <definedName name="膨張タンク_掛率" localSheetId="8">#REF!</definedName>
    <definedName name="膨張タンク_掛率">#REF!</definedName>
    <definedName name="明細" localSheetId="7">[12]細目!#REF!</definedName>
    <definedName name="明細" localSheetId="8">[12]細目!#REF!</definedName>
    <definedName name="明細" localSheetId="3">[13]細目!#REF!</definedName>
    <definedName name="明細">[13]細目!#REF!</definedName>
  </definedNames>
  <calcPr calcId="191029"/>
  <customWorkbookViews>
    <customWorkbookView name="ikeda - 個人用ビュー" guid="{2EADE489-E09E-461D-94D4-FA55C55BE337}" mergeInterval="0" personalView="1" xWindow="5" yWindow="24" windowWidth="1003" windowHeight="553" activeSheetId="4" showStatusbar="0"/>
    <customWorkbookView name="横山　光浩 - 個人用ビュー" guid="{36A7B946-08AE-4E0C-9BE1-94B669BAAE6F}" mergeInterval="0" personalView="1" maximized="1" windowWidth="1020" windowHeight="606" activeSheetId="4"/>
    <customWorkbookView name="sinbo - 個人用ビュー" guid="{C94E8CD0-C796-4CF8-AE7E-BBCEC4190FCC}" mergeInterval="0" personalView="1" maximized="1" windowWidth="1020" windowHeight="633" activeSheetId="4"/>
    <customWorkbookView name="  - 個人用ビュー" guid="{59E94BE1-BB18-445A-A475-D5A32A79431F}" mergeInterval="0" personalView="1" maximized="1" windowWidth="1276" windowHeight="86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7" l="1"/>
  <c r="F3" i="17" s="1"/>
  <c r="D5" i="17"/>
  <c r="D7" i="17" s="1"/>
  <c r="F7" i="17" s="1"/>
  <c r="D3" i="18"/>
  <c r="F3" i="18" s="1"/>
  <c r="D7" i="18" l="1"/>
  <c r="D9" i="17"/>
  <c r="D13" i="17" l="1"/>
  <c r="F13" i="17" s="1"/>
  <c r="D9" i="18"/>
  <c r="F7" i="18"/>
  <c r="D13" i="18" l="1"/>
  <c r="F13" i="18" s="1"/>
  <c r="D15" i="17"/>
  <c r="D19" i="17" s="1"/>
  <c r="F19" i="17" s="1"/>
  <c r="F21" i="17" s="1"/>
  <c r="F27" i="17" s="1"/>
  <c r="D15" i="18" l="1"/>
  <c r="D19" i="18" s="1"/>
  <c r="F19" i="18" s="1"/>
  <c r="F21" i="18" s="1"/>
  <c r="F27" i="18" s="1"/>
</calcChain>
</file>

<file path=xl/sharedStrings.xml><?xml version="1.0" encoding="utf-8"?>
<sst xmlns="http://schemas.openxmlformats.org/spreadsheetml/2006/main" count="3026" uniqueCount="999">
  <si>
    <t>名　　　　称</t>
  </si>
  <si>
    <t>摘　　　　要</t>
  </si>
  <si>
    <t>実　　施　　元　　設　　計</t>
  </si>
  <si>
    <t>変　　更　　設　　計</t>
  </si>
  <si>
    <t>備　　考</t>
  </si>
  <si>
    <t>金　　額</t>
  </si>
  <si>
    <t>員　数</t>
  </si>
  <si>
    <t>単位</t>
  </si>
  <si>
    <t>単　　価</t>
  </si>
  <si>
    <t>式</t>
    <rPh sb="0" eb="1">
      <t>シキ</t>
    </rPh>
    <phoneticPr fontId="10"/>
  </si>
  <si>
    <t>名　　　　称</t>
    <rPh sb="0" eb="1">
      <t>ナ</t>
    </rPh>
    <rPh sb="5" eb="6">
      <t>ショウ</t>
    </rPh>
    <phoneticPr fontId="25"/>
  </si>
  <si>
    <t>式</t>
    <rPh sb="0" eb="1">
      <t>シキ</t>
    </rPh>
    <phoneticPr fontId="25"/>
  </si>
  <si>
    <t>一般工事</t>
    <rPh sb="0" eb="2">
      <t>イッパン</t>
    </rPh>
    <rPh sb="2" eb="4">
      <t>コウジ</t>
    </rPh>
    <phoneticPr fontId="25"/>
  </si>
  <si>
    <t>調　整</t>
    <rPh sb="0" eb="1">
      <t>チョウ</t>
    </rPh>
    <rPh sb="2" eb="3">
      <t>タダシ</t>
    </rPh>
    <phoneticPr fontId="25"/>
  </si>
  <si>
    <t>決定金額</t>
    <rPh sb="0" eb="2">
      <t>ケッテイ</t>
    </rPh>
    <rPh sb="2" eb="4">
      <t>キンガク</t>
    </rPh>
    <phoneticPr fontId="25"/>
  </si>
  <si>
    <t>合　計</t>
    <rPh sb="0" eb="1">
      <t>ゴウ</t>
    </rPh>
    <rPh sb="2" eb="3">
      <t>ケイ</t>
    </rPh>
    <phoneticPr fontId="25"/>
  </si>
  <si>
    <t>単位</t>
    <rPh sb="0" eb="2">
      <t>タンイ</t>
    </rPh>
    <phoneticPr fontId="25"/>
  </si>
  <si>
    <t>備　　考</t>
    <rPh sb="0" eb="1">
      <t>ソナエ</t>
    </rPh>
    <rPh sb="3" eb="4">
      <t>コウ</t>
    </rPh>
    <phoneticPr fontId="25"/>
  </si>
  <si>
    <t>直　接　工　事　費</t>
    <rPh sb="0" eb="1">
      <t>チョク</t>
    </rPh>
    <rPh sb="2" eb="3">
      <t>セツ</t>
    </rPh>
    <rPh sb="4" eb="5">
      <t>コウ</t>
    </rPh>
    <rPh sb="6" eb="7">
      <t>コト</t>
    </rPh>
    <rPh sb="8" eb="9">
      <t>ヒ</t>
    </rPh>
    <phoneticPr fontId="25"/>
  </si>
  <si>
    <t>円</t>
    <rPh sb="0" eb="1">
      <t>エン</t>
    </rPh>
    <phoneticPr fontId="25"/>
  </si>
  <si>
    <t>共　通　仮　設　率</t>
    <rPh sb="0" eb="1">
      <t>トモ</t>
    </rPh>
    <rPh sb="2" eb="3">
      <t>ツウ</t>
    </rPh>
    <rPh sb="4" eb="5">
      <t>カリ</t>
    </rPh>
    <rPh sb="6" eb="7">
      <t>セツ</t>
    </rPh>
    <rPh sb="8" eb="9">
      <t>リツ</t>
    </rPh>
    <phoneticPr fontId="25"/>
  </si>
  <si>
    <t>％</t>
    <phoneticPr fontId="25"/>
  </si>
  <si>
    <t>共　通　仮　設　費</t>
    <rPh sb="0" eb="1">
      <t>トモ</t>
    </rPh>
    <rPh sb="2" eb="3">
      <t>ツウ</t>
    </rPh>
    <rPh sb="4" eb="5">
      <t>カリ</t>
    </rPh>
    <rPh sb="6" eb="7">
      <t>セツ</t>
    </rPh>
    <rPh sb="8" eb="9">
      <t>ヒ</t>
    </rPh>
    <phoneticPr fontId="25"/>
  </si>
  <si>
    <t>純　　工　　事　　費</t>
    <rPh sb="0" eb="1">
      <t>ジュン</t>
    </rPh>
    <rPh sb="3" eb="4">
      <t>コウ</t>
    </rPh>
    <rPh sb="6" eb="7">
      <t>コト</t>
    </rPh>
    <rPh sb="9" eb="10">
      <t>ヒ</t>
    </rPh>
    <phoneticPr fontId="25"/>
  </si>
  <si>
    <t>　　【直接工事費】　＋　【共通仮設費】</t>
    <rPh sb="3" eb="5">
      <t>チョクセツ</t>
    </rPh>
    <rPh sb="5" eb="8">
      <t>コウジヒ</t>
    </rPh>
    <rPh sb="13" eb="15">
      <t>キョウツウ</t>
    </rPh>
    <rPh sb="15" eb="17">
      <t>カセツ</t>
    </rPh>
    <rPh sb="17" eb="18">
      <t>ヒ</t>
    </rPh>
    <phoneticPr fontId="25"/>
  </si>
  <si>
    <t>現 場 管 理 費 率</t>
    <rPh sb="0" eb="1">
      <t>ウツツ</t>
    </rPh>
    <rPh sb="2" eb="3">
      <t>バ</t>
    </rPh>
    <rPh sb="4" eb="5">
      <t>カン</t>
    </rPh>
    <rPh sb="6" eb="7">
      <t>リ</t>
    </rPh>
    <rPh sb="8" eb="9">
      <t>ヒ</t>
    </rPh>
    <rPh sb="10" eb="11">
      <t>リツ</t>
    </rPh>
    <phoneticPr fontId="25"/>
  </si>
  <si>
    <t>小数点第３位を</t>
    <rPh sb="0" eb="3">
      <t>ショウスウテン</t>
    </rPh>
    <rPh sb="3" eb="4">
      <t>ダイ</t>
    </rPh>
    <rPh sb="5" eb="6">
      <t>イ</t>
    </rPh>
    <phoneticPr fontId="25"/>
  </si>
  <si>
    <t>四捨五入</t>
    <rPh sb="0" eb="4">
      <t>シシャゴニュウ</t>
    </rPh>
    <phoneticPr fontId="25"/>
  </si>
  <si>
    <t>現　場　管　理　費</t>
    <rPh sb="0" eb="1">
      <t>ウツツ</t>
    </rPh>
    <rPh sb="2" eb="3">
      <t>バ</t>
    </rPh>
    <rPh sb="4" eb="5">
      <t>カン</t>
    </rPh>
    <rPh sb="6" eb="7">
      <t>リ</t>
    </rPh>
    <rPh sb="8" eb="9">
      <t>ヒ</t>
    </rPh>
    <phoneticPr fontId="25"/>
  </si>
  <si>
    <t>工　　事　　原　　価</t>
    <rPh sb="0" eb="1">
      <t>コウ</t>
    </rPh>
    <rPh sb="3" eb="4">
      <t>コト</t>
    </rPh>
    <rPh sb="6" eb="7">
      <t>ハラ</t>
    </rPh>
    <rPh sb="9" eb="10">
      <t>アタイ</t>
    </rPh>
    <phoneticPr fontId="25"/>
  </si>
  <si>
    <t>　　【純工事費】　＋　【現場管理費】</t>
    <rPh sb="3" eb="4">
      <t>ジュン</t>
    </rPh>
    <rPh sb="4" eb="7">
      <t>コウジヒ</t>
    </rPh>
    <rPh sb="12" eb="14">
      <t>ゲンバ</t>
    </rPh>
    <rPh sb="14" eb="16">
      <t>カンリ</t>
    </rPh>
    <rPh sb="16" eb="17">
      <t>ヒ</t>
    </rPh>
    <phoneticPr fontId="25"/>
  </si>
  <si>
    <t>一 般 管 理 費 等 率</t>
    <rPh sb="0" eb="1">
      <t>イチ</t>
    </rPh>
    <rPh sb="2" eb="3">
      <t>パン</t>
    </rPh>
    <rPh sb="4" eb="5">
      <t>カン</t>
    </rPh>
    <rPh sb="6" eb="7">
      <t>リ</t>
    </rPh>
    <rPh sb="8" eb="9">
      <t>ヒ</t>
    </rPh>
    <rPh sb="10" eb="11">
      <t>トウ</t>
    </rPh>
    <rPh sb="12" eb="13">
      <t>リツ</t>
    </rPh>
    <phoneticPr fontId="25"/>
  </si>
  <si>
    <t>一　般　管　理　費</t>
    <rPh sb="0" eb="1">
      <t>イチ</t>
    </rPh>
    <rPh sb="2" eb="3">
      <t>パン</t>
    </rPh>
    <rPh sb="4" eb="5">
      <t>カン</t>
    </rPh>
    <rPh sb="6" eb="7">
      <t>リ</t>
    </rPh>
    <rPh sb="8" eb="9">
      <t>ヒ</t>
    </rPh>
    <phoneticPr fontId="25"/>
  </si>
  <si>
    <t>諸　　　経　　　費</t>
    <rPh sb="0" eb="1">
      <t>モロ</t>
    </rPh>
    <rPh sb="4" eb="5">
      <t>キョウ</t>
    </rPh>
    <rPh sb="8" eb="9">
      <t>ヒ</t>
    </rPh>
    <phoneticPr fontId="25"/>
  </si>
  <si>
    <t>　　【現場管理費】　＋　【一般管理費】</t>
    <rPh sb="3" eb="5">
      <t>ゲンバ</t>
    </rPh>
    <rPh sb="5" eb="8">
      <t>カンリヒ</t>
    </rPh>
    <rPh sb="13" eb="15">
      <t>イッパン</t>
    </rPh>
    <rPh sb="15" eb="18">
      <t>カンリヒ</t>
    </rPh>
    <phoneticPr fontId="25"/>
  </si>
  <si>
    <t>工　事　単　価</t>
    <rPh sb="0" eb="1">
      <t>コウ</t>
    </rPh>
    <rPh sb="2" eb="3">
      <t>コト</t>
    </rPh>
    <rPh sb="4" eb="5">
      <t>タン</t>
    </rPh>
    <rPh sb="6" eb="7">
      <t>アタイ</t>
    </rPh>
    <phoneticPr fontId="25"/>
  </si>
  <si>
    <t xml:space="preserve">                                                　　       -0.0608</t>
    <phoneticPr fontId="25"/>
  </si>
  <si>
    <t>　　下限　17.67％</t>
    <rPh sb="2" eb="4">
      <t>カゲン</t>
    </rPh>
    <phoneticPr fontId="25"/>
  </si>
  <si>
    <t>　　下限　3.10×　【直接工事費(千円）】</t>
    <rPh sb="2" eb="4">
      <t>カゲン</t>
    </rPh>
    <rPh sb="12" eb="14">
      <t>チョクセツ</t>
    </rPh>
    <rPh sb="14" eb="17">
      <t>コウジヒ</t>
    </rPh>
    <rPh sb="18" eb="20">
      <t>センエン</t>
    </rPh>
    <phoneticPr fontId="25"/>
  </si>
  <si>
    <t>　　下限　11.80％</t>
    <rPh sb="2" eb="4">
      <t>カゲン</t>
    </rPh>
    <phoneticPr fontId="25"/>
  </si>
  <si>
    <t>共 通 仮 設 費 及 び 諸 経 費 計 算 書 （ 改 修 電 気 設 備 工 事 ）</t>
    <rPh sb="0" eb="1">
      <t>トモ</t>
    </rPh>
    <rPh sb="2" eb="3">
      <t>ツウ</t>
    </rPh>
    <rPh sb="4" eb="5">
      <t>カリ</t>
    </rPh>
    <rPh sb="6" eb="7">
      <t>セツ</t>
    </rPh>
    <rPh sb="8" eb="9">
      <t>ヒ</t>
    </rPh>
    <rPh sb="10" eb="11">
      <t>オヨ</t>
    </rPh>
    <rPh sb="14" eb="15">
      <t>モロ</t>
    </rPh>
    <rPh sb="16" eb="17">
      <t>キョウ</t>
    </rPh>
    <rPh sb="18" eb="19">
      <t>ヒ</t>
    </rPh>
    <rPh sb="20" eb="21">
      <t>ケイ</t>
    </rPh>
    <rPh sb="22" eb="23">
      <t>ザン</t>
    </rPh>
    <rPh sb="24" eb="25">
      <t>ショ</t>
    </rPh>
    <rPh sb="28" eb="29">
      <t>アラタ</t>
    </rPh>
    <rPh sb="30" eb="31">
      <t>オサム</t>
    </rPh>
    <rPh sb="32" eb="33">
      <t>デン</t>
    </rPh>
    <rPh sb="34" eb="35">
      <t>キ</t>
    </rPh>
    <rPh sb="36" eb="37">
      <t>セツ</t>
    </rPh>
    <rPh sb="38" eb="39">
      <t>ソナエ</t>
    </rPh>
    <rPh sb="40" eb="41">
      <t>コウ</t>
    </rPh>
    <rPh sb="42" eb="43">
      <t>コト</t>
    </rPh>
    <phoneticPr fontId="25"/>
  </si>
  <si>
    <t>共 通 仮 設 費 及 び 諸 経 費 計 算 書 （ 改 修 機 械 設 備 工 事 ）</t>
    <rPh sb="0" eb="1">
      <t>トモ</t>
    </rPh>
    <rPh sb="2" eb="3">
      <t>ツウ</t>
    </rPh>
    <rPh sb="4" eb="5">
      <t>カリ</t>
    </rPh>
    <rPh sb="6" eb="7">
      <t>セツ</t>
    </rPh>
    <rPh sb="8" eb="9">
      <t>ヒ</t>
    </rPh>
    <rPh sb="10" eb="11">
      <t>オヨ</t>
    </rPh>
    <rPh sb="14" eb="15">
      <t>モロ</t>
    </rPh>
    <rPh sb="16" eb="17">
      <t>キョウ</t>
    </rPh>
    <rPh sb="18" eb="19">
      <t>ヒ</t>
    </rPh>
    <rPh sb="20" eb="21">
      <t>ケイ</t>
    </rPh>
    <rPh sb="22" eb="23">
      <t>ザン</t>
    </rPh>
    <rPh sb="24" eb="25">
      <t>ショ</t>
    </rPh>
    <rPh sb="28" eb="29">
      <t>アラタ</t>
    </rPh>
    <rPh sb="30" eb="31">
      <t>オサム</t>
    </rPh>
    <rPh sb="32" eb="33">
      <t>キ</t>
    </rPh>
    <rPh sb="34" eb="35">
      <t>カイ</t>
    </rPh>
    <rPh sb="36" eb="37">
      <t>セツ</t>
    </rPh>
    <rPh sb="38" eb="39">
      <t>ソナエ</t>
    </rPh>
    <rPh sb="40" eb="41">
      <t>コウ</t>
    </rPh>
    <rPh sb="42" eb="43">
      <t>コト</t>
    </rPh>
    <phoneticPr fontId="25"/>
  </si>
  <si>
    <t>　　【工事原価】　×　【一般管理率】</t>
    <rPh sb="3" eb="5">
      <t>コウジ</t>
    </rPh>
    <rPh sb="5" eb="7">
      <t>ゲンカ</t>
    </rPh>
    <rPh sb="12" eb="14">
      <t>イッパン</t>
    </rPh>
    <rPh sb="14" eb="16">
      <t>カンリ</t>
    </rPh>
    <rPh sb="16" eb="17">
      <t>リツ</t>
    </rPh>
    <phoneticPr fontId="25"/>
  </si>
  <si>
    <t>　　【純工事費】　×　【現場管理率】</t>
    <rPh sb="3" eb="4">
      <t>ジュン</t>
    </rPh>
    <rPh sb="4" eb="7">
      <t>コウジヒ</t>
    </rPh>
    <rPh sb="12" eb="14">
      <t>ゲンバ</t>
    </rPh>
    <rPh sb="14" eb="16">
      <t>カンリ</t>
    </rPh>
    <rPh sb="16" eb="17">
      <t>リツ</t>
    </rPh>
    <phoneticPr fontId="25"/>
  </si>
  <si>
    <t>　　【直接工事費（一般）】　×　【共通仮設費率（一般）】</t>
    <rPh sb="3" eb="5">
      <t>チョクセツ</t>
    </rPh>
    <rPh sb="5" eb="8">
      <t>コウジヒ</t>
    </rPh>
    <rPh sb="9" eb="11">
      <t>イッパン</t>
    </rPh>
    <rPh sb="17" eb="19">
      <t>キョウツウ</t>
    </rPh>
    <rPh sb="19" eb="21">
      <t>カセツ</t>
    </rPh>
    <rPh sb="21" eb="22">
      <t>ヒ</t>
    </rPh>
    <rPh sb="22" eb="23">
      <t>リツ</t>
    </rPh>
    <rPh sb="24" eb="26">
      <t>イッパン</t>
    </rPh>
    <phoneticPr fontId="25"/>
  </si>
  <si>
    <t>　　下限　15.25％</t>
    <rPh sb="2" eb="4">
      <t>カゲン</t>
    </rPh>
    <phoneticPr fontId="25"/>
  </si>
  <si>
    <t>　　下限　1.73％</t>
    <rPh sb="2" eb="4">
      <t>カゲン</t>
    </rPh>
    <phoneticPr fontId="25"/>
  </si>
  <si>
    <t>　　下限　11.20％</t>
    <rPh sb="2" eb="4">
      <t>カゲン</t>
    </rPh>
    <phoneticPr fontId="25"/>
  </si>
  <si>
    <t>科 目 別 内 訳 書</t>
    <rPh sb="0" eb="1">
      <t>カ</t>
    </rPh>
    <rPh sb="2" eb="3">
      <t>メ</t>
    </rPh>
    <rPh sb="4" eb="5">
      <t>ベツ</t>
    </rPh>
    <rPh sb="6" eb="7">
      <t>ナイ</t>
    </rPh>
    <rPh sb="8" eb="9">
      <t>ヤク</t>
    </rPh>
    <rPh sb="10" eb="11">
      <t>ショ</t>
    </rPh>
    <phoneticPr fontId="28"/>
  </si>
  <si>
    <t>細 目 別 内 訳 書</t>
    <rPh sb="0" eb="1">
      <t>サイ</t>
    </rPh>
    <rPh sb="2" eb="3">
      <t>メ</t>
    </rPh>
    <rPh sb="4" eb="5">
      <t>ベツ</t>
    </rPh>
    <rPh sb="6" eb="7">
      <t>ナイ</t>
    </rPh>
    <rPh sb="8" eb="9">
      <t>ヤク</t>
    </rPh>
    <rPh sb="10" eb="11">
      <t>ショ</t>
    </rPh>
    <phoneticPr fontId="10"/>
  </si>
  <si>
    <t>差引増減額</t>
  </si>
  <si>
    <t>変更</t>
  </si>
  <si>
    <t>元</t>
  </si>
  <si>
    <t>合　計</t>
  </si>
  <si>
    <t>消費税相当額</t>
  </si>
  <si>
    <t>工事価格</t>
    <rPh sb="0" eb="2">
      <t>コウジ</t>
    </rPh>
    <rPh sb="2" eb="4">
      <t>カカク</t>
    </rPh>
    <phoneticPr fontId="6"/>
  </si>
  <si>
    <t>計</t>
  </si>
  <si>
    <t>一般管理費等</t>
    <rPh sb="0" eb="2">
      <t>イッパン</t>
    </rPh>
    <rPh sb="2" eb="5">
      <t>カンリヒ</t>
    </rPh>
    <rPh sb="5" eb="6">
      <t>トウ</t>
    </rPh>
    <phoneticPr fontId="6"/>
  </si>
  <si>
    <t>現場管理費</t>
    <rPh sb="0" eb="2">
      <t>ゲンバ</t>
    </rPh>
    <rPh sb="2" eb="5">
      <t>カンリヒ</t>
    </rPh>
    <phoneticPr fontId="6"/>
  </si>
  <si>
    <t>共通仮設費</t>
    <rPh sb="0" eb="2">
      <t>キョウツウ</t>
    </rPh>
    <rPh sb="2" eb="4">
      <t>カセツ</t>
    </rPh>
    <rPh sb="4" eb="5">
      <t>ヒ</t>
    </rPh>
    <phoneticPr fontId="6"/>
  </si>
  <si>
    <t>共通費の合計</t>
  </si>
  <si>
    <t>変更内訳の別</t>
    <rPh sb="0" eb="2">
      <t>ヘンコウ</t>
    </rPh>
    <rPh sb="2" eb="4">
      <t>ウチワケ</t>
    </rPh>
    <phoneticPr fontId="10"/>
  </si>
  <si>
    <t>摘　要</t>
  </si>
  <si>
    <t>共　通　費</t>
  </si>
  <si>
    <t>直接工事費</t>
  </si>
  <si>
    <t>直接工事費と</t>
  </si>
  <si>
    <t>元及び</t>
    <phoneticPr fontId="10"/>
  </si>
  <si>
    <t>名 　　　　称</t>
  </si>
  <si>
    <t>工事費総括表</t>
    <rPh sb="0" eb="1">
      <t>コウ</t>
    </rPh>
    <rPh sb="2" eb="3">
      <t>ヒ</t>
    </rPh>
    <phoneticPr fontId="6"/>
  </si>
  <si>
    <t>工　　　期</t>
    <rPh sb="0" eb="1">
      <t>コウ</t>
    </rPh>
    <rPh sb="4" eb="5">
      <t>キ</t>
    </rPh>
    <phoneticPr fontId="25"/>
  </si>
  <si>
    <t>施工地名</t>
    <rPh sb="0" eb="2">
      <t>セコウ</t>
    </rPh>
    <rPh sb="2" eb="4">
      <t>チメイ</t>
    </rPh>
    <phoneticPr fontId="25"/>
  </si>
  <si>
    <t xml:space="preserve"> 設計書</t>
    <rPh sb="1" eb="4">
      <t>セッケイショ</t>
    </rPh>
    <phoneticPr fontId="10"/>
  </si>
  <si>
    <t>工事単価</t>
    <rPh sb="0" eb="1">
      <t>コウ</t>
    </rPh>
    <rPh sb="1" eb="2">
      <t>コト</t>
    </rPh>
    <rPh sb="2" eb="3">
      <t>タン</t>
    </rPh>
    <rPh sb="3" eb="4">
      <t>アタイ</t>
    </rPh>
    <phoneticPr fontId="25"/>
  </si>
  <si>
    <t>　　【工事原価】×【一般管理率】</t>
    <rPh sb="3" eb="5">
      <t>コウジ</t>
    </rPh>
    <rPh sb="5" eb="7">
      <t>ゲンカ</t>
    </rPh>
    <rPh sb="10" eb="12">
      <t>イッパン</t>
    </rPh>
    <rPh sb="12" eb="14">
      <t>カンリ</t>
    </rPh>
    <rPh sb="14" eb="15">
      <t>リツ</t>
    </rPh>
    <phoneticPr fontId="25"/>
  </si>
  <si>
    <t>一般管理費等</t>
    <rPh sb="0" eb="1">
      <t>イチ</t>
    </rPh>
    <rPh sb="1" eb="2">
      <t>パン</t>
    </rPh>
    <rPh sb="2" eb="3">
      <t>カン</t>
    </rPh>
    <rPh sb="3" eb="4">
      <t>リ</t>
    </rPh>
    <rPh sb="4" eb="5">
      <t>ヒ</t>
    </rPh>
    <rPh sb="5" eb="6">
      <t>トウ</t>
    </rPh>
    <phoneticPr fontId="25"/>
  </si>
  <si>
    <t>一般管理費等率</t>
    <rPh sb="0" eb="1">
      <t>イチ</t>
    </rPh>
    <rPh sb="1" eb="2">
      <t>パン</t>
    </rPh>
    <rPh sb="2" eb="3">
      <t>カン</t>
    </rPh>
    <rPh sb="3" eb="4">
      <t>リ</t>
    </rPh>
    <rPh sb="4" eb="5">
      <t>ヒ</t>
    </rPh>
    <rPh sb="5" eb="6">
      <t>トウ</t>
    </rPh>
    <rPh sb="6" eb="7">
      <t>リツ</t>
    </rPh>
    <phoneticPr fontId="25"/>
  </si>
  <si>
    <t>　　【純工事費】＋【現場管理費】</t>
    <rPh sb="3" eb="4">
      <t>ジュン</t>
    </rPh>
    <rPh sb="4" eb="6">
      <t>コウジ</t>
    </rPh>
    <rPh sb="6" eb="7">
      <t>ヒ</t>
    </rPh>
    <rPh sb="10" eb="12">
      <t>ゲンバ</t>
    </rPh>
    <rPh sb="12" eb="14">
      <t>カンリ</t>
    </rPh>
    <rPh sb="14" eb="15">
      <t>ヒ</t>
    </rPh>
    <phoneticPr fontId="25"/>
  </si>
  <si>
    <t>工事原価</t>
    <rPh sb="0" eb="1">
      <t>コウ</t>
    </rPh>
    <rPh sb="1" eb="2">
      <t>コト</t>
    </rPh>
    <rPh sb="2" eb="3">
      <t>ハラ</t>
    </rPh>
    <rPh sb="3" eb="4">
      <t>アタイ</t>
    </rPh>
    <phoneticPr fontId="25"/>
  </si>
  <si>
    <t>現場管理費</t>
    <rPh sb="0" eb="1">
      <t>ウツツ</t>
    </rPh>
    <rPh sb="1" eb="2">
      <t>バ</t>
    </rPh>
    <rPh sb="2" eb="3">
      <t>カン</t>
    </rPh>
    <rPh sb="3" eb="4">
      <t>リ</t>
    </rPh>
    <rPh sb="4" eb="5">
      <t>ヒ</t>
    </rPh>
    <phoneticPr fontId="25"/>
  </si>
  <si>
    <t>現場管理費率</t>
    <rPh sb="0" eb="1">
      <t>ウツツ</t>
    </rPh>
    <rPh sb="1" eb="2">
      <t>バ</t>
    </rPh>
    <rPh sb="2" eb="3">
      <t>カン</t>
    </rPh>
    <rPh sb="3" eb="4">
      <t>リ</t>
    </rPh>
    <rPh sb="4" eb="5">
      <t>ヒ</t>
    </rPh>
    <rPh sb="5" eb="6">
      <t>リツ</t>
    </rPh>
    <phoneticPr fontId="25"/>
  </si>
  <si>
    <t>純工事費</t>
    <rPh sb="0" eb="1">
      <t>ジュン</t>
    </rPh>
    <rPh sb="1" eb="2">
      <t>コウ</t>
    </rPh>
    <rPh sb="2" eb="3">
      <t>コト</t>
    </rPh>
    <rPh sb="3" eb="4">
      <t>ヒ</t>
    </rPh>
    <phoneticPr fontId="25"/>
  </si>
  <si>
    <t>共通仮設費</t>
    <rPh sb="0" eb="1">
      <t>トモ</t>
    </rPh>
    <rPh sb="1" eb="2">
      <t>ツウ</t>
    </rPh>
    <rPh sb="2" eb="3">
      <t>カリ</t>
    </rPh>
    <rPh sb="3" eb="4">
      <t>セツ</t>
    </rPh>
    <rPh sb="4" eb="5">
      <t>ヒ</t>
    </rPh>
    <phoneticPr fontId="25"/>
  </si>
  <si>
    <t>共通仮設費率</t>
    <rPh sb="0" eb="1">
      <t>トモ</t>
    </rPh>
    <rPh sb="1" eb="2">
      <t>ツウ</t>
    </rPh>
    <rPh sb="2" eb="3">
      <t>カリ</t>
    </rPh>
    <rPh sb="3" eb="4">
      <t>セツ</t>
    </rPh>
    <rPh sb="4" eb="5">
      <t>ヒ</t>
    </rPh>
    <rPh sb="5" eb="6">
      <t>リツ</t>
    </rPh>
    <phoneticPr fontId="25"/>
  </si>
  <si>
    <t>採用金額</t>
    <rPh sb="0" eb="2">
      <t>サイヨウ</t>
    </rPh>
    <rPh sb="2" eb="4">
      <t>キンガク</t>
    </rPh>
    <phoneticPr fontId="25"/>
  </si>
  <si>
    <t>金額</t>
    <rPh sb="0" eb="2">
      <t>キンガク</t>
    </rPh>
    <phoneticPr fontId="25"/>
  </si>
  <si>
    <t>名　　称</t>
    <rPh sb="0" eb="1">
      <t>ナ</t>
    </rPh>
    <rPh sb="3" eb="4">
      <t>ショウ</t>
    </rPh>
    <phoneticPr fontId="25"/>
  </si>
  <si>
    <t>（　　　日間）</t>
    <rPh sb="4" eb="5">
      <t>ニチ</t>
    </rPh>
    <rPh sb="5" eb="6">
      <t>カン</t>
    </rPh>
    <phoneticPr fontId="25"/>
  </si>
  <si>
    <t>　　【直接工事費】＋【共通仮設費】</t>
    <rPh sb="3" eb="5">
      <t>チョクセツ</t>
    </rPh>
    <rPh sb="5" eb="8">
      <t>コウジヒ</t>
    </rPh>
    <rPh sb="11" eb="13">
      <t>キョウツウ</t>
    </rPh>
    <rPh sb="13" eb="15">
      <t>カセツ</t>
    </rPh>
    <rPh sb="15" eb="16">
      <t>ヒ</t>
    </rPh>
    <phoneticPr fontId="25"/>
  </si>
  <si>
    <t>直接工事費</t>
    <rPh sb="0" eb="1">
      <t>チョク</t>
    </rPh>
    <rPh sb="1" eb="2">
      <t>セツ</t>
    </rPh>
    <rPh sb="2" eb="3">
      <t>コウ</t>
    </rPh>
    <rPh sb="3" eb="4">
      <t>コト</t>
    </rPh>
    <rPh sb="4" eb="5">
      <t>ヒ</t>
    </rPh>
    <phoneticPr fontId="25"/>
  </si>
  <si>
    <t>　　【直接工事費－発生材処分費】×【共通仮設費率】</t>
    <rPh sb="3" eb="5">
      <t>チョクセツ</t>
    </rPh>
    <rPh sb="5" eb="8">
      <t>コウジヒ</t>
    </rPh>
    <rPh sb="9" eb="11">
      <t>ハッセイ</t>
    </rPh>
    <rPh sb="11" eb="12">
      <t>ザイ</t>
    </rPh>
    <rPh sb="12" eb="14">
      <t>ショブン</t>
    </rPh>
    <rPh sb="14" eb="15">
      <t>ヒ</t>
    </rPh>
    <rPh sb="18" eb="20">
      <t>キョウツウ</t>
    </rPh>
    <rPh sb="20" eb="22">
      <t>カセツ</t>
    </rPh>
    <rPh sb="22" eb="23">
      <t>ヒ</t>
    </rPh>
    <rPh sb="23" eb="24">
      <t>リツ</t>
    </rPh>
    <phoneticPr fontId="25"/>
  </si>
  <si>
    <t>　　【純工事費－発生材処分費】×【現場管理率】</t>
    <rPh sb="3" eb="4">
      <t>ジュン</t>
    </rPh>
    <rPh sb="4" eb="7">
      <t>コウジヒ</t>
    </rPh>
    <rPh sb="8" eb="10">
      <t>ハッセイ</t>
    </rPh>
    <rPh sb="10" eb="11">
      <t>ザイ</t>
    </rPh>
    <rPh sb="11" eb="13">
      <t>ショブン</t>
    </rPh>
    <rPh sb="13" eb="14">
      <t>ヒ</t>
    </rPh>
    <rPh sb="17" eb="19">
      <t>ゲンバ</t>
    </rPh>
    <rPh sb="19" eb="21">
      <t>カンリ</t>
    </rPh>
    <rPh sb="21" eb="22">
      <t>リツ</t>
    </rPh>
    <phoneticPr fontId="25"/>
  </si>
  <si>
    <t>至　令和　　年　　月　　日</t>
    <rPh sb="0" eb="1">
      <t>イタル</t>
    </rPh>
    <rPh sb="2" eb="4">
      <t>レイワ</t>
    </rPh>
    <rPh sb="6" eb="7">
      <t>ネン</t>
    </rPh>
    <rPh sb="9" eb="10">
      <t>ツキ</t>
    </rPh>
    <rPh sb="12" eb="13">
      <t>ヒ</t>
    </rPh>
    <phoneticPr fontId="25"/>
  </si>
  <si>
    <t>変　更　設　計</t>
    <rPh sb="0" eb="1">
      <t>ヘン</t>
    </rPh>
    <rPh sb="2" eb="3">
      <t>サラ</t>
    </rPh>
    <rPh sb="4" eb="5">
      <t>セツ</t>
    </rPh>
    <rPh sb="6" eb="7">
      <t>ケイ</t>
    </rPh>
    <phoneticPr fontId="10"/>
  </si>
  <si>
    <t>実 施 元 設 計</t>
    <rPh sb="0" eb="1">
      <t>サネ</t>
    </rPh>
    <rPh sb="2" eb="3">
      <t>シ</t>
    </rPh>
    <rPh sb="4" eb="5">
      <t>モト</t>
    </rPh>
    <rPh sb="6" eb="7">
      <t>セツ</t>
    </rPh>
    <rPh sb="8" eb="9">
      <t>ケイ</t>
    </rPh>
    <phoneticPr fontId="10"/>
  </si>
  <si>
    <t>直接工事費計</t>
    <rPh sb="0" eb="2">
      <t>チョクセツ</t>
    </rPh>
    <rPh sb="2" eb="4">
      <t>コウジ</t>
    </rPh>
    <rPh sb="4" eb="5">
      <t>ヒ</t>
    </rPh>
    <rPh sb="5" eb="6">
      <t>ケイ</t>
    </rPh>
    <phoneticPr fontId="10"/>
  </si>
  <si>
    <t>ｍ</t>
    <phoneticPr fontId="10"/>
  </si>
  <si>
    <t>台</t>
    <rPh sb="0" eb="1">
      <t>ダイ</t>
    </rPh>
    <phoneticPr fontId="10"/>
  </si>
  <si>
    <t>（発生材処分費）</t>
    <rPh sb="1" eb="3">
      <t>ハッセイ</t>
    </rPh>
    <rPh sb="3" eb="4">
      <t>ザイ</t>
    </rPh>
    <rPh sb="4" eb="6">
      <t>ショブン</t>
    </rPh>
    <rPh sb="6" eb="7">
      <t>ヒ</t>
    </rPh>
    <phoneticPr fontId="10"/>
  </si>
  <si>
    <t>発生材処分費に対しては共通仮設費・現場管理費は無し</t>
    <rPh sb="0" eb="2">
      <t>ハッセイ</t>
    </rPh>
    <rPh sb="2" eb="3">
      <t>ザイ</t>
    </rPh>
    <rPh sb="3" eb="5">
      <t>ショブン</t>
    </rPh>
    <rPh sb="5" eb="6">
      <t>ヒ</t>
    </rPh>
    <rPh sb="7" eb="8">
      <t>タイ</t>
    </rPh>
    <rPh sb="11" eb="13">
      <t>キョウツウ</t>
    </rPh>
    <rPh sb="13" eb="15">
      <t>カセツ</t>
    </rPh>
    <rPh sb="15" eb="16">
      <t>ヒ</t>
    </rPh>
    <rPh sb="17" eb="19">
      <t>ゲンバ</t>
    </rPh>
    <rPh sb="19" eb="22">
      <t>カンリヒ</t>
    </rPh>
    <rPh sb="23" eb="24">
      <t>ナ</t>
    </rPh>
    <phoneticPr fontId="10"/>
  </si>
  <si>
    <t>千単位丸め</t>
    <rPh sb="0" eb="1">
      <t>セン</t>
    </rPh>
    <rPh sb="1" eb="3">
      <t>タンイ</t>
    </rPh>
    <rPh sb="3" eb="4">
      <t>マル</t>
    </rPh>
    <phoneticPr fontId="10"/>
  </si>
  <si>
    <t>万単位丸め</t>
    <rPh sb="0" eb="1">
      <t>マン</t>
    </rPh>
    <rPh sb="1" eb="3">
      <t>タンイ</t>
    </rPh>
    <rPh sb="3" eb="4">
      <t>マル</t>
    </rPh>
    <phoneticPr fontId="10"/>
  </si>
  <si>
    <t>面</t>
    <rPh sb="0" eb="1">
      <t>メン</t>
    </rPh>
    <phoneticPr fontId="10"/>
  </si>
  <si>
    <t>EM-IE電線</t>
    <rPh sb="5" eb="7">
      <t>デンセン</t>
    </rPh>
    <phoneticPr fontId="10"/>
  </si>
  <si>
    <t>5.5sq 管内</t>
    <rPh sb="6" eb="8">
      <t>カンナイ</t>
    </rPh>
    <phoneticPr fontId="10"/>
  </si>
  <si>
    <t>撤去工事</t>
    <rPh sb="0" eb="4">
      <t>テッキョコウジ</t>
    </rPh>
    <phoneticPr fontId="10"/>
  </si>
  <si>
    <t>フラッシュプレート</t>
    <phoneticPr fontId="10"/>
  </si>
  <si>
    <t>樹脂アウトレットボックス</t>
    <rPh sb="0" eb="2">
      <t>ジュシ</t>
    </rPh>
    <phoneticPr fontId="10"/>
  </si>
  <si>
    <t>EM-EEFケーブル</t>
    <phoneticPr fontId="10"/>
  </si>
  <si>
    <t>個</t>
    <rPh sb="0" eb="1">
      <t>コ</t>
    </rPh>
    <phoneticPr fontId="10"/>
  </si>
  <si>
    <t>組</t>
    <rPh sb="0" eb="1">
      <t>クミ</t>
    </rPh>
    <phoneticPr fontId="10"/>
  </si>
  <si>
    <t>一式明細 001</t>
    <rPh sb="0" eb="2">
      <t>イッシキ</t>
    </rPh>
    <rPh sb="2" eb="4">
      <t>メイサイ</t>
    </rPh>
    <phoneticPr fontId="10"/>
  </si>
  <si>
    <t>一式明細 002</t>
    <rPh sb="0" eb="2">
      <t>イッシキ</t>
    </rPh>
    <rPh sb="2" eb="4">
      <t>メイサイ</t>
    </rPh>
    <phoneticPr fontId="10"/>
  </si>
  <si>
    <t>次ページへ</t>
    <rPh sb="0" eb="1">
      <t>ジ</t>
    </rPh>
    <phoneticPr fontId="10"/>
  </si>
  <si>
    <t>一種金属線ぴ</t>
    <rPh sb="0" eb="2">
      <t>イッシュ</t>
    </rPh>
    <rPh sb="2" eb="4">
      <t>キンゾク</t>
    </rPh>
    <rPh sb="4" eb="5">
      <t>セン</t>
    </rPh>
    <phoneticPr fontId="10"/>
  </si>
  <si>
    <t>A型</t>
    <rPh sb="1" eb="2">
      <t>ガタ</t>
    </rPh>
    <phoneticPr fontId="10"/>
  </si>
  <si>
    <t>一種金属線ぴ付属品</t>
    <rPh sb="0" eb="2">
      <t>イッシュ</t>
    </rPh>
    <rPh sb="2" eb="4">
      <t>キンゾク</t>
    </rPh>
    <rPh sb="4" eb="5">
      <t>セン</t>
    </rPh>
    <rPh sb="6" eb="9">
      <t>フゾクヒン</t>
    </rPh>
    <phoneticPr fontId="10"/>
  </si>
  <si>
    <t>取外し再取付</t>
    <rPh sb="0" eb="2">
      <t>トリハズ</t>
    </rPh>
    <rPh sb="3" eb="6">
      <t>サイトリツケ</t>
    </rPh>
    <phoneticPr fontId="10"/>
  </si>
  <si>
    <t>2P15A×2</t>
    <phoneticPr fontId="10"/>
  </si>
  <si>
    <t>一式明細 003</t>
    <rPh sb="0" eb="2">
      <t>イッシキ</t>
    </rPh>
    <rPh sb="2" eb="4">
      <t>メイサイ</t>
    </rPh>
    <phoneticPr fontId="10"/>
  </si>
  <si>
    <t>ｍ</t>
    <phoneticPr fontId="10"/>
  </si>
  <si>
    <t>積込費</t>
    <rPh sb="0" eb="2">
      <t>ツミコミ</t>
    </rPh>
    <rPh sb="2" eb="3">
      <t>ヒ</t>
    </rPh>
    <phoneticPr fontId="10"/>
  </si>
  <si>
    <t>運搬費</t>
    <rPh sb="0" eb="3">
      <t>ウンパンヒ</t>
    </rPh>
    <phoneticPr fontId="10"/>
  </si>
  <si>
    <t>処分費</t>
    <rPh sb="0" eb="3">
      <t>ショブンヒ</t>
    </rPh>
    <phoneticPr fontId="10"/>
  </si>
  <si>
    <t>次ページへ</t>
    <rPh sb="0" eb="1">
      <t>ジ</t>
    </rPh>
    <phoneticPr fontId="6"/>
  </si>
  <si>
    <t>コンセント設備工事　計</t>
    <rPh sb="5" eb="7">
      <t>セツビ</t>
    </rPh>
    <rPh sb="7" eb="9">
      <t>コウジ</t>
    </rPh>
    <rPh sb="10" eb="11">
      <t>ケイ</t>
    </rPh>
    <phoneticPr fontId="6"/>
  </si>
  <si>
    <t>発生材処分　計</t>
    <rPh sb="0" eb="2">
      <t>ハッセイ</t>
    </rPh>
    <rPh sb="2" eb="3">
      <t>ザイ</t>
    </rPh>
    <rPh sb="3" eb="5">
      <t>ショブン</t>
    </rPh>
    <rPh sb="6" eb="7">
      <t>ケイ</t>
    </rPh>
    <phoneticPr fontId="6"/>
  </si>
  <si>
    <t>新潟県南魚沼市　余川　地内</t>
    <rPh sb="8" eb="10">
      <t>ヨカワ</t>
    </rPh>
    <rPh sb="11" eb="12">
      <t>チ</t>
    </rPh>
    <rPh sb="12" eb="13">
      <t>ナイ</t>
    </rPh>
    <phoneticPr fontId="25"/>
  </si>
  <si>
    <t>面</t>
    <rPh sb="0" eb="1">
      <t>メン</t>
    </rPh>
    <phoneticPr fontId="10"/>
  </si>
  <si>
    <t>2.0 管内</t>
    <rPh sb="4" eb="6">
      <t>カンナイ</t>
    </rPh>
    <phoneticPr fontId="10"/>
  </si>
  <si>
    <t>8sq 管内</t>
    <rPh sb="4" eb="6">
      <t>カンナイ</t>
    </rPh>
    <phoneticPr fontId="10"/>
  </si>
  <si>
    <t>14sq 管内</t>
    <rPh sb="5" eb="7">
      <t>カンナイ</t>
    </rPh>
    <phoneticPr fontId="10"/>
  </si>
  <si>
    <t>22sq 管内</t>
    <rPh sb="5" eb="7">
      <t>カンナイ</t>
    </rPh>
    <phoneticPr fontId="10"/>
  </si>
  <si>
    <t>38sq 管内</t>
    <rPh sb="5" eb="7">
      <t>カンナイ</t>
    </rPh>
    <phoneticPr fontId="10"/>
  </si>
  <si>
    <t>60sq 管内</t>
    <rPh sb="5" eb="7">
      <t>カンナイ</t>
    </rPh>
    <phoneticPr fontId="10"/>
  </si>
  <si>
    <t>100sq 管内</t>
    <rPh sb="6" eb="8">
      <t>カンナイ</t>
    </rPh>
    <phoneticPr fontId="10"/>
  </si>
  <si>
    <t>プルボックス</t>
    <phoneticPr fontId="10"/>
  </si>
  <si>
    <t>SS100×100×75WP-Z35</t>
    <phoneticPr fontId="10"/>
  </si>
  <si>
    <t>3P50A</t>
    <phoneticPr fontId="10"/>
  </si>
  <si>
    <t>ケースブレーカ</t>
    <phoneticPr fontId="10"/>
  </si>
  <si>
    <t>電極保持器</t>
    <rPh sb="0" eb="2">
      <t>デンキョク</t>
    </rPh>
    <rPh sb="2" eb="5">
      <t>ホジキ</t>
    </rPh>
    <phoneticPr fontId="10"/>
  </si>
  <si>
    <t>5P</t>
    <phoneticPr fontId="10"/>
  </si>
  <si>
    <t>EM-CETケーブル</t>
    <phoneticPr fontId="10"/>
  </si>
  <si>
    <t>ねじなし電線管</t>
    <rPh sb="4" eb="7">
      <t>デンセンカン</t>
    </rPh>
    <phoneticPr fontId="10"/>
  </si>
  <si>
    <t>防火区画処理</t>
    <rPh sb="0" eb="4">
      <t>ボウカクカク</t>
    </rPh>
    <rPh sb="4" eb="6">
      <t>ショリ</t>
    </rPh>
    <phoneticPr fontId="10"/>
  </si>
  <si>
    <t>一式</t>
    <rPh sb="0" eb="2">
      <t>イッシキ</t>
    </rPh>
    <phoneticPr fontId="10"/>
  </si>
  <si>
    <t>はつり工事</t>
    <rPh sb="3" eb="5">
      <t>コウジ</t>
    </rPh>
    <phoneticPr fontId="10"/>
  </si>
  <si>
    <t>14sq-3C 管内</t>
    <rPh sb="8" eb="10">
      <t>カンナイ</t>
    </rPh>
    <phoneticPr fontId="10"/>
  </si>
  <si>
    <t>2sq-5C 管内</t>
    <rPh sb="7" eb="9">
      <t>カンナイ</t>
    </rPh>
    <phoneticPr fontId="10"/>
  </si>
  <si>
    <t>式</t>
    <rPh sb="0" eb="1">
      <t>シキ</t>
    </rPh>
    <phoneticPr fontId="10"/>
  </si>
  <si>
    <t>600V FP-Cケーブル(エコ)</t>
    <phoneticPr fontId="10"/>
  </si>
  <si>
    <t>一式</t>
    <rPh sb="0" eb="2">
      <t>イッッシキ</t>
    </rPh>
    <phoneticPr fontId="10"/>
  </si>
  <si>
    <t>撤去工事</t>
    <rPh sb="0" eb="4">
      <t>テッキョコウジ</t>
    </rPh>
    <phoneticPr fontId="10"/>
  </si>
  <si>
    <t>電動機その他結線接続材料費</t>
    <rPh sb="0" eb="3">
      <t>デンドウキ</t>
    </rPh>
    <rPh sb="5" eb="6">
      <t>タ</t>
    </rPh>
    <rPh sb="6" eb="8">
      <t>ケッセン</t>
    </rPh>
    <rPh sb="8" eb="10">
      <t>セツゾク</t>
    </rPh>
    <rPh sb="10" eb="13">
      <t>ザイリョウヒ</t>
    </rPh>
    <phoneticPr fontId="10"/>
  </si>
  <si>
    <t>照明器具 A62</t>
    <rPh sb="0" eb="4">
      <t>ショウメイキグ</t>
    </rPh>
    <phoneticPr fontId="10"/>
  </si>
  <si>
    <t>照明器具 B100</t>
    <rPh sb="0" eb="4">
      <t>ショウメイキグ</t>
    </rPh>
    <phoneticPr fontId="10"/>
  </si>
  <si>
    <t>LED40形 露出形 10000lm</t>
    <rPh sb="5" eb="6">
      <t>ガタ</t>
    </rPh>
    <rPh sb="7" eb="10">
      <t>ロシュツガタ</t>
    </rPh>
    <phoneticPr fontId="10"/>
  </si>
  <si>
    <t>照明器具 B65</t>
    <rPh sb="0" eb="4">
      <t>ショウメイキグ</t>
    </rPh>
    <phoneticPr fontId="10"/>
  </si>
  <si>
    <t>LSS10-4-65LN</t>
    <phoneticPr fontId="10"/>
  </si>
  <si>
    <t>LSS13-4-62LN</t>
    <phoneticPr fontId="10"/>
  </si>
  <si>
    <t>照明器具 B48</t>
    <rPh sb="0" eb="4">
      <t>ショウメイキグ</t>
    </rPh>
    <phoneticPr fontId="10"/>
  </si>
  <si>
    <t>LSS10-4-48LN</t>
    <phoneticPr fontId="10"/>
  </si>
  <si>
    <t>照明器具 C65</t>
    <rPh sb="0" eb="4">
      <t>ショウメイキグ</t>
    </rPh>
    <phoneticPr fontId="10"/>
  </si>
  <si>
    <t>LSS9-4-65LN</t>
    <phoneticPr fontId="10"/>
  </si>
  <si>
    <t>照明器具 C48</t>
    <rPh sb="0" eb="4">
      <t>ショウメイキグ</t>
    </rPh>
    <phoneticPr fontId="10"/>
  </si>
  <si>
    <t>LSS9-4-48LN</t>
    <phoneticPr fontId="10"/>
  </si>
  <si>
    <t>照明器具 D57</t>
    <rPh sb="0" eb="4">
      <t>ショウメイキグ</t>
    </rPh>
    <phoneticPr fontId="10"/>
  </si>
  <si>
    <t>LED40形 露出形 5700lm 片反射笠</t>
    <rPh sb="5" eb="6">
      <t>ガタ</t>
    </rPh>
    <rPh sb="7" eb="10">
      <t>ロシュツガタ</t>
    </rPh>
    <rPh sb="18" eb="19">
      <t>カタ</t>
    </rPh>
    <rPh sb="19" eb="21">
      <t>ハンシャ</t>
    </rPh>
    <rPh sb="21" eb="22">
      <t>カサ</t>
    </rPh>
    <phoneticPr fontId="10"/>
  </si>
  <si>
    <t>照明器具 F100</t>
    <rPh sb="0" eb="4">
      <t>ショウメイキグ</t>
    </rPh>
    <phoneticPr fontId="10"/>
  </si>
  <si>
    <t>照明器具 G100</t>
    <rPh sb="0" eb="4">
      <t>ショウメイキグ</t>
    </rPh>
    <phoneticPr fontId="10"/>
  </si>
  <si>
    <t>LED110形 露出形 10000lm W230</t>
    <rPh sb="6" eb="7">
      <t>ガタ</t>
    </rPh>
    <rPh sb="8" eb="11">
      <t>ロシュツガタ</t>
    </rPh>
    <phoneticPr fontId="10"/>
  </si>
  <si>
    <t>LED110形 露出形 10000lm W120</t>
    <rPh sb="6" eb="7">
      <t>ガタ</t>
    </rPh>
    <rPh sb="8" eb="11">
      <t>ロシュツガタ</t>
    </rPh>
    <phoneticPr fontId="10"/>
  </si>
  <si>
    <t>照明器具 H65</t>
    <rPh sb="0" eb="4">
      <t>ショウメイキグ</t>
    </rPh>
    <phoneticPr fontId="10"/>
  </si>
  <si>
    <t>照明器具 I60</t>
    <rPh sb="0" eb="4">
      <t>ショウメイキグ</t>
    </rPh>
    <phoneticPr fontId="10"/>
  </si>
  <si>
    <t>照明器具 I54</t>
    <rPh sb="0" eb="4">
      <t>ショウメイキグ</t>
    </rPh>
    <phoneticPr fontId="10"/>
  </si>
  <si>
    <t>照明器具 J28</t>
    <rPh sb="0" eb="4">
      <t>ショウメイキグ</t>
    </rPh>
    <phoneticPr fontId="10"/>
  </si>
  <si>
    <t>照明器具 K08</t>
    <rPh sb="0" eb="4">
      <t>ショウメイキグ</t>
    </rPh>
    <phoneticPr fontId="10"/>
  </si>
  <si>
    <t>LRS1RP-08LN</t>
    <phoneticPr fontId="10"/>
  </si>
  <si>
    <t>照明器具 L13</t>
    <rPh sb="0" eb="4">
      <t>ショウメイキグ</t>
    </rPh>
    <phoneticPr fontId="10"/>
  </si>
  <si>
    <t>LRS1-13LN</t>
    <phoneticPr fontId="10"/>
  </si>
  <si>
    <t>LRS6-4-48LN</t>
    <phoneticPr fontId="10"/>
  </si>
  <si>
    <t>熱線センサ付自動スイッチ</t>
    <rPh sb="0" eb="2">
      <t>ネッセン</t>
    </rPh>
    <rPh sb="5" eb="6">
      <t>ツキ</t>
    </rPh>
    <rPh sb="6" eb="8">
      <t>ジドウ</t>
    </rPh>
    <phoneticPr fontId="10"/>
  </si>
  <si>
    <t>親器1.2A換気扇接続端子付</t>
    <rPh sb="0" eb="2">
      <t>オヤキ</t>
    </rPh>
    <rPh sb="6" eb="9">
      <t>カンキセン</t>
    </rPh>
    <rPh sb="9" eb="13">
      <t>セツゾクタンシ</t>
    </rPh>
    <rPh sb="13" eb="14">
      <t>ツキ</t>
    </rPh>
    <phoneticPr fontId="10"/>
  </si>
  <si>
    <t>1P15A×1</t>
    <phoneticPr fontId="10"/>
  </si>
  <si>
    <t>1P15A×2</t>
    <phoneticPr fontId="10"/>
  </si>
  <si>
    <t>1P15A×4</t>
    <phoneticPr fontId="10"/>
  </si>
  <si>
    <t>1P15A×7</t>
    <phoneticPr fontId="10"/>
  </si>
  <si>
    <t>1P15A×8</t>
    <phoneticPr fontId="10"/>
  </si>
  <si>
    <t>1P4A(L)×1</t>
    <phoneticPr fontId="10"/>
  </si>
  <si>
    <t>3W15A×1</t>
    <phoneticPr fontId="10"/>
  </si>
  <si>
    <t>3W15A×2</t>
    <phoneticPr fontId="10"/>
  </si>
  <si>
    <t>3W15A×5</t>
    <phoneticPr fontId="10"/>
  </si>
  <si>
    <t>1P15A×1+3W15A×1</t>
    <phoneticPr fontId="10"/>
  </si>
  <si>
    <t>1P15A×6+3W15A×1</t>
    <phoneticPr fontId="10"/>
  </si>
  <si>
    <t>4W15A×1</t>
    <phoneticPr fontId="10"/>
  </si>
  <si>
    <t>ブランク 1連 新金属製</t>
    <rPh sb="6" eb="7">
      <t>レン</t>
    </rPh>
    <rPh sb="8" eb="12">
      <t>シンキンゾクセイ</t>
    </rPh>
    <phoneticPr fontId="10"/>
  </si>
  <si>
    <t>埋込コンセント 新金P</t>
    <rPh sb="0" eb="2">
      <t>ウメコミ</t>
    </rPh>
    <rPh sb="8" eb="10">
      <t>シンキン</t>
    </rPh>
    <phoneticPr fontId="10"/>
  </si>
  <si>
    <t>埋込スイッチ 新金P</t>
    <rPh sb="0" eb="2">
      <t>ウメコミ</t>
    </rPh>
    <phoneticPr fontId="10"/>
  </si>
  <si>
    <t xml:space="preserve">防水ブランク 1連 SUS製 </t>
    <rPh sb="0" eb="2">
      <t>ボウスイ</t>
    </rPh>
    <rPh sb="8" eb="9">
      <t>レン</t>
    </rPh>
    <rPh sb="13" eb="14">
      <t>セイ</t>
    </rPh>
    <phoneticPr fontId="10"/>
  </si>
  <si>
    <t>1.6 管内</t>
    <rPh sb="4" eb="6">
      <t>カンナイ</t>
    </rPh>
    <phoneticPr fontId="10"/>
  </si>
  <si>
    <t>照明器具 M48</t>
    <rPh sb="0" eb="4">
      <t>ショウメイキグ</t>
    </rPh>
    <phoneticPr fontId="10"/>
  </si>
  <si>
    <t>LEDシーリング 6090lm ～14畳</t>
    <rPh sb="19" eb="20">
      <t>ジョウ</t>
    </rPh>
    <phoneticPr fontId="10"/>
  </si>
  <si>
    <t>LEDシーリング 5490lm ～12畳</t>
    <rPh sb="19" eb="20">
      <t>ジョウ</t>
    </rPh>
    <phoneticPr fontId="10"/>
  </si>
  <si>
    <t>LEDダウンライト 2810lm φ125
リニューアルプレート共</t>
    <rPh sb="32" eb="33">
      <t>トモ</t>
    </rPh>
    <phoneticPr fontId="10"/>
  </si>
  <si>
    <t>2P15A×1</t>
    <phoneticPr fontId="10"/>
  </si>
  <si>
    <t>空調配線設備工事　計</t>
    <rPh sb="0" eb="2">
      <t>クウチョウ</t>
    </rPh>
    <rPh sb="2" eb="4">
      <t>ハイセン</t>
    </rPh>
    <rPh sb="4" eb="6">
      <t>セツビ</t>
    </rPh>
    <rPh sb="6" eb="8">
      <t>コウジ</t>
    </rPh>
    <rPh sb="9" eb="10">
      <t>ケイ</t>
    </rPh>
    <phoneticPr fontId="6"/>
  </si>
  <si>
    <t>幹線・動力設備工事　計</t>
    <rPh sb="0" eb="2">
      <t>カンセン</t>
    </rPh>
    <rPh sb="3" eb="5">
      <t>ドウリョク</t>
    </rPh>
    <rPh sb="5" eb="7">
      <t>セツビ</t>
    </rPh>
    <rPh sb="7" eb="9">
      <t>コウジ</t>
    </rPh>
    <rPh sb="10" eb="11">
      <t>ケイ</t>
    </rPh>
    <phoneticPr fontId="10"/>
  </si>
  <si>
    <t>電灯設備工事　計</t>
    <rPh sb="0" eb="2">
      <t>デントウ</t>
    </rPh>
    <rPh sb="2" eb="6">
      <t>セツビコウジ</t>
    </rPh>
    <rPh sb="7" eb="8">
      <t>ケイ</t>
    </rPh>
    <phoneticPr fontId="6"/>
  </si>
  <si>
    <t>撤去工事</t>
    <rPh sb="0" eb="4">
      <t>テッキョコウジ</t>
    </rPh>
    <phoneticPr fontId="10"/>
  </si>
  <si>
    <t>一式</t>
    <rPh sb="0" eb="2">
      <t>イッシキ</t>
    </rPh>
    <phoneticPr fontId="10"/>
  </si>
  <si>
    <t>式</t>
    <rPh sb="0" eb="1">
      <t>シキ</t>
    </rPh>
    <phoneticPr fontId="10"/>
  </si>
  <si>
    <t>2P15A×2</t>
    <phoneticPr fontId="10"/>
  </si>
  <si>
    <t>2P15A(E)×2 接地極付</t>
    <rPh sb="11" eb="14">
      <t>セッチキョク</t>
    </rPh>
    <rPh sb="14" eb="15">
      <t>ツキ</t>
    </rPh>
    <phoneticPr fontId="10"/>
  </si>
  <si>
    <t>フロアコンセント</t>
    <phoneticPr fontId="10"/>
  </si>
  <si>
    <t>アップコンセント 2P15A×2</t>
    <phoneticPr fontId="10"/>
  </si>
  <si>
    <t>屋外防雨コンセント</t>
    <rPh sb="0" eb="4">
      <t>オクガイボウウ</t>
    </rPh>
    <phoneticPr fontId="10"/>
  </si>
  <si>
    <t>ｍ</t>
    <phoneticPr fontId="10"/>
  </si>
  <si>
    <t>2.0-3C 管内・線ぴ内</t>
    <rPh sb="7" eb="9">
      <t>カンナイ</t>
    </rPh>
    <rPh sb="10" eb="11">
      <t>セン</t>
    </rPh>
    <rPh sb="12" eb="13">
      <t>ナイ</t>
    </rPh>
    <phoneticPr fontId="10"/>
  </si>
  <si>
    <t>2sq-4C 管内</t>
    <rPh sb="7" eb="9">
      <t>カンナイ</t>
    </rPh>
    <phoneticPr fontId="10"/>
  </si>
  <si>
    <t>2P15A(E)×1 接地極付</t>
    <rPh sb="11" eb="14">
      <t>セッチキョク</t>
    </rPh>
    <rPh sb="14" eb="15">
      <t>ツキ</t>
    </rPh>
    <phoneticPr fontId="10"/>
  </si>
  <si>
    <t>2P15A(E)×2 ET.LK.WP
接地極・接地端子付・抜け止</t>
    <rPh sb="20" eb="23">
      <t>セッチキョク</t>
    </rPh>
    <rPh sb="24" eb="26">
      <t>セッチ</t>
    </rPh>
    <rPh sb="26" eb="28">
      <t>タンシ</t>
    </rPh>
    <rPh sb="28" eb="29">
      <t>ツキ</t>
    </rPh>
    <rPh sb="30" eb="31">
      <t>ヌ</t>
    </rPh>
    <rPh sb="32" eb="33">
      <t>トメ</t>
    </rPh>
    <phoneticPr fontId="10"/>
  </si>
  <si>
    <t>VCTケーブル</t>
    <phoneticPr fontId="10"/>
  </si>
  <si>
    <t>凍結防止配線設備工事　計</t>
    <rPh sb="0" eb="4">
      <t>トウケツボウシ</t>
    </rPh>
    <rPh sb="4" eb="6">
      <t>ハイセン</t>
    </rPh>
    <rPh sb="6" eb="10">
      <t>セツビコウジ</t>
    </rPh>
    <rPh sb="11" eb="12">
      <t>ケイ</t>
    </rPh>
    <phoneticPr fontId="6"/>
  </si>
  <si>
    <t>60sq ころがし</t>
    <phoneticPr fontId="10"/>
  </si>
  <si>
    <t>2sq-10C 管内</t>
    <rPh sb="8" eb="10">
      <t>カンナイ</t>
    </rPh>
    <phoneticPr fontId="10"/>
  </si>
  <si>
    <t>電話・情報通信網設備工事　計</t>
    <rPh sb="0" eb="2">
      <t>デンワ</t>
    </rPh>
    <rPh sb="3" eb="5">
      <t>ジョウホウ</t>
    </rPh>
    <rPh sb="5" eb="8">
      <t>ツウシンモウ</t>
    </rPh>
    <rPh sb="8" eb="10">
      <t>セツビ</t>
    </rPh>
    <rPh sb="10" eb="12">
      <t>コウジ</t>
    </rPh>
    <rPh sb="13" eb="14">
      <t>ケイ</t>
    </rPh>
    <phoneticPr fontId="6"/>
  </si>
  <si>
    <t>自動火災報知設備工事　計</t>
    <rPh sb="0" eb="8">
      <t>ジドウカサイホウチセツビ</t>
    </rPh>
    <rPh sb="8" eb="10">
      <t>コウジ</t>
    </rPh>
    <rPh sb="11" eb="12">
      <t>ケイ</t>
    </rPh>
    <phoneticPr fontId="6"/>
  </si>
  <si>
    <t>ｍ</t>
    <phoneticPr fontId="10"/>
  </si>
  <si>
    <t>照明器具 B30</t>
    <rPh sb="0" eb="4">
      <t>ショウメイキグ</t>
    </rPh>
    <phoneticPr fontId="10"/>
  </si>
  <si>
    <t>照明器具 F134</t>
    <rPh sb="0" eb="4">
      <t>ショウメイキグ</t>
    </rPh>
    <phoneticPr fontId="10"/>
  </si>
  <si>
    <t>照明器具 P34</t>
    <rPh sb="0" eb="4">
      <t>ショウメイキグ</t>
    </rPh>
    <phoneticPr fontId="10"/>
  </si>
  <si>
    <t>照明器具 Q112</t>
    <rPh sb="0" eb="4">
      <t>ショウメイキグ</t>
    </rPh>
    <phoneticPr fontId="10"/>
  </si>
  <si>
    <t>LEDスクエアベースライト直付 1260lm □650mm</t>
    <rPh sb="13" eb="14">
      <t>ジカ</t>
    </rPh>
    <rPh sb="14" eb="15">
      <t>ツケ</t>
    </rPh>
    <phoneticPr fontId="10"/>
  </si>
  <si>
    <t>LEDシーリングライト 浴室灯 1880lm</t>
    <rPh sb="12" eb="14">
      <t>ヨクシツ</t>
    </rPh>
    <rPh sb="14" eb="15">
      <t>トウ</t>
    </rPh>
    <phoneticPr fontId="10"/>
  </si>
  <si>
    <t>照明器具 S18</t>
    <rPh sb="0" eb="4">
      <t>ショウメイキグ</t>
    </rPh>
    <phoneticPr fontId="10"/>
  </si>
  <si>
    <t>照明器具 T46</t>
    <rPh sb="0" eb="4">
      <t>ショウメイキグ</t>
    </rPh>
    <phoneticPr fontId="10"/>
  </si>
  <si>
    <t>LSS9MP/RP-4-46LN</t>
    <phoneticPr fontId="10"/>
  </si>
  <si>
    <t>照明器具 U50</t>
    <rPh sb="0" eb="4">
      <t>ショウメイキグ</t>
    </rPh>
    <phoneticPr fontId="10"/>
  </si>
  <si>
    <t>1P15A×5</t>
    <phoneticPr fontId="10"/>
  </si>
  <si>
    <t>1P15A×1+1P4A(L)×1</t>
    <phoneticPr fontId="10"/>
  </si>
  <si>
    <t>1P4A(L)×1+3W15A×1</t>
  </si>
  <si>
    <t>LEDブラケットライト40形 5000lm</t>
    <rPh sb="13" eb="14">
      <t>ガタ</t>
    </rPh>
    <phoneticPr fontId="10"/>
  </si>
  <si>
    <t>LED110形 露出形 13400lm W230</t>
    <rPh sb="6" eb="7">
      <t>ガタ</t>
    </rPh>
    <rPh sb="8" eb="11">
      <t>ロシュツガタ</t>
    </rPh>
    <phoneticPr fontId="10"/>
  </si>
  <si>
    <t>砲金製</t>
    <rPh sb="0" eb="3">
      <t>ホウキンセイ</t>
    </rPh>
    <phoneticPr fontId="10"/>
  </si>
  <si>
    <t>樹脂OB106×106×45C</t>
    <rPh sb="0" eb="2">
      <t>ジュシ</t>
    </rPh>
    <phoneticPr fontId="10"/>
  </si>
  <si>
    <t>合成樹脂可とう電線管</t>
    <rPh sb="0" eb="4">
      <t>ゴウセイジュシ</t>
    </rPh>
    <rPh sb="4" eb="5">
      <t>カ</t>
    </rPh>
    <rPh sb="7" eb="10">
      <t>デンセンカン</t>
    </rPh>
    <phoneticPr fontId="10"/>
  </si>
  <si>
    <t>PF22 隠ぺい</t>
    <rPh sb="5" eb="6">
      <t>イン</t>
    </rPh>
    <phoneticPr fontId="10"/>
  </si>
  <si>
    <t>PF28 隠ぺい</t>
    <rPh sb="5" eb="6">
      <t>イン</t>
    </rPh>
    <phoneticPr fontId="10"/>
  </si>
  <si>
    <t>照明器具 L08</t>
    <rPh sb="0" eb="4">
      <t>ショウメイキグ</t>
    </rPh>
    <phoneticPr fontId="10"/>
  </si>
  <si>
    <t>2.0-3C PF管内</t>
    <rPh sb="9" eb="11">
      <t>カンナイ</t>
    </rPh>
    <phoneticPr fontId="10"/>
  </si>
  <si>
    <t>スイッチボックス 1個用 浅形</t>
    <rPh sb="10" eb="11">
      <t>コ</t>
    </rPh>
    <rPh sb="11" eb="12">
      <t>ヨウ</t>
    </rPh>
    <rPh sb="13" eb="15">
      <t>アサガタ</t>
    </rPh>
    <phoneticPr fontId="10"/>
  </si>
  <si>
    <t>EM-AEケーブル</t>
    <phoneticPr fontId="10"/>
  </si>
  <si>
    <t>ｍ</t>
    <phoneticPr fontId="10"/>
  </si>
  <si>
    <t>インターホン設備工事 　計</t>
    <rPh sb="6" eb="10">
      <t>セツビコウジ</t>
    </rPh>
    <rPh sb="12" eb="13">
      <t>ケイ</t>
    </rPh>
    <phoneticPr fontId="10"/>
  </si>
  <si>
    <t>台</t>
    <rPh sb="0" eb="1">
      <t>ダイ</t>
    </rPh>
    <phoneticPr fontId="10"/>
  </si>
  <si>
    <t>屋外防水マイクジャック</t>
    <rPh sb="0" eb="2">
      <t>オクガイ</t>
    </rPh>
    <rPh sb="2" eb="4">
      <t>ボウスイ</t>
    </rPh>
    <phoneticPr fontId="10"/>
  </si>
  <si>
    <t>3Pメタルコンセント</t>
    <phoneticPr fontId="10"/>
  </si>
  <si>
    <t>直列ユニット</t>
    <rPh sb="0" eb="2">
      <t>チョクレツ</t>
    </rPh>
    <phoneticPr fontId="10"/>
  </si>
  <si>
    <t>機器収容箱</t>
    <rPh sb="0" eb="2">
      <t>キキ</t>
    </rPh>
    <rPh sb="2" eb="5">
      <t>シュウヨウバコ</t>
    </rPh>
    <phoneticPr fontId="10"/>
  </si>
  <si>
    <t>消火栓組込 P･L･B</t>
    <rPh sb="0" eb="3">
      <t>ショウカセン</t>
    </rPh>
    <rPh sb="3" eb="5">
      <t>クミコミ</t>
    </rPh>
    <phoneticPr fontId="10"/>
  </si>
  <si>
    <t>移報器 2A</t>
    <rPh sb="0" eb="1">
      <t>イ</t>
    </rPh>
    <rPh sb="1" eb="2">
      <t>ホウ</t>
    </rPh>
    <rPh sb="2" eb="3">
      <t>キ</t>
    </rPh>
    <phoneticPr fontId="10"/>
  </si>
  <si>
    <t>差動式スポット型感知器</t>
    <rPh sb="0" eb="3">
      <t>サドウシキ</t>
    </rPh>
    <rPh sb="7" eb="11">
      <t>ガタカンチキ</t>
    </rPh>
    <phoneticPr fontId="10"/>
  </si>
  <si>
    <t>2種 露出型</t>
    <rPh sb="1" eb="2">
      <t>シュ</t>
    </rPh>
    <rPh sb="3" eb="6">
      <t>ロシュツガタ</t>
    </rPh>
    <phoneticPr fontId="10"/>
  </si>
  <si>
    <t>特種 60℃</t>
    <rPh sb="0" eb="2">
      <t>トクシュ</t>
    </rPh>
    <phoneticPr fontId="10"/>
  </si>
  <si>
    <t>定温式スポット型感知器</t>
    <rPh sb="0" eb="2">
      <t>テイオン</t>
    </rPh>
    <rPh sb="2" eb="3">
      <t>シキ</t>
    </rPh>
    <rPh sb="7" eb="8">
      <t>ガタ</t>
    </rPh>
    <rPh sb="8" eb="10">
      <t>カンチ</t>
    </rPh>
    <rPh sb="10" eb="11">
      <t>キ</t>
    </rPh>
    <phoneticPr fontId="10"/>
  </si>
  <si>
    <t>1種 70℃ 防水型</t>
    <rPh sb="1" eb="2">
      <t>シュ</t>
    </rPh>
    <rPh sb="7" eb="10">
      <t>ボウスイガタ</t>
    </rPh>
    <phoneticPr fontId="10"/>
  </si>
  <si>
    <t>1種 70℃</t>
    <rPh sb="1" eb="2">
      <t>シュ</t>
    </rPh>
    <phoneticPr fontId="10"/>
  </si>
  <si>
    <t>光電式スポット型煙感知器</t>
    <rPh sb="0" eb="2">
      <t>コウデン</t>
    </rPh>
    <rPh sb="2" eb="3">
      <t>シキ</t>
    </rPh>
    <rPh sb="7" eb="8">
      <t>ガタ</t>
    </rPh>
    <rPh sb="8" eb="12">
      <t>ケムリカンチキ</t>
    </rPh>
    <phoneticPr fontId="10"/>
  </si>
  <si>
    <t>3種 露出型</t>
    <rPh sb="1" eb="2">
      <t>シュ</t>
    </rPh>
    <rPh sb="3" eb="6">
      <t>ロシュツガタ</t>
    </rPh>
    <phoneticPr fontId="10"/>
  </si>
  <si>
    <t>自動閉鎖装置</t>
    <rPh sb="0" eb="6">
      <t>ジドウヘイサソウチ</t>
    </rPh>
    <phoneticPr fontId="10"/>
  </si>
  <si>
    <t>ラッチ式　防火戸</t>
    <rPh sb="3" eb="4">
      <t>シキ</t>
    </rPh>
    <rPh sb="5" eb="8">
      <t>ボウカド</t>
    </rPh>
    <phoneticPr fontId="10"/>
  </si>
  <si>
    <t>EM-AEケーブル</t>
    <phoneticPr fontId="10"/>
  </si>
  <si>
    <t>0.9-2C 管内</t>
    <rPh sb="7" eb="9">
      <t>カンナイ</t>
    </rPh>
    <phoneticPr fontId="10"/>
  </si>
  <si>
    <t>0.9-4C 管内</t>
    <rPh sb="7" eb="9">
      <t>カンナイ</t>
    </rPh>
    <phoneticPr fontId="10"/>
  </si>
  <si>
    <t>EM-HPケーブル</t>
    <phoneticPr fontId="10"/>
  </si>
  <si>
    <t>1.2-3C 管内</t>
    <rPh sb="7" eb="9">
      <t>カンナイ</t>
    </rPh>
    <phoneticPr fontId="10"/>
  </si>
  <si>
    <t>1.2-5P 管内</t>
    <rPh sb="7" eb="9">
      <t>カンナイ</t>
    </rPh>
    <phoneticPr fontId="10"/>
  </si>
  <si>
    <t>1.2-10P 管内</t>
    <rPh sb="8" eb="10">
      <t>カンナイ</t>
    </rPh>
    <phoneticPr fontId="10"/>
  </si>
  <si>
    <t>1.2-15P 管内</t>
    <rPh sb="8" eb="10">
      <t>カンナイ</t>
    </rPh>
    <phoneticPr fontId="10"/>
  </si>
  <si>
    <t>1.2-20P 管内</t>
    <rPh sb="8" eb="10">
      <t>カンナイ</t>
    </rPh>
    <phoneticPr fontId="10"/>
  </si>
  <si>
    <t>式</t>
    <rPh sb="0" eb="1">
      <t>シキ</t>
    </rPh>
    <phoneticPr fontId="10"/>
  </si>
  <si>
    <t>個</t>
    <rPh sb="0" eb="1">
      <t>コ</t>
    </rPh>
    <phoneticPr fontId="10"/>
  </si>
  <si>
    <t>立会検査費</t>
    <rPh sb="0" eb="4">
      <t>タチアイケンサ</t>
    </rPh>
    <rPh sb="4" eb="5">
      <t>ヒ</t>
    </rPh>
    <phoneticPr fontId="10"/>
  </si>
  <si>
    <t>ｍ</t>
    <phoneticPr fontId="10"/>
  </si>
  <si>
    <t>ｍ</t>
    <phoneticPr fontId="10"/>
  </si>
  <si>
    <t>ｍ</t>
    <phoneticPr fontId="10"/>
  </si>
  <si>
    <t>消火栓始動装置(材のみ)</t>
    <rPh sb="0" eb="3">
      <t>ショウカセン</t>
    </rPh>
    <rPh sb="3" eb="7">
      <t>シドウソウチ</t>
    </rPh>
    <rPh sb="8" eb="9">
      <t>ザイ</t>
    </rPh>
    <phoneticPr fontId="10"/>
  </si>
  <si>
    <t>火報複合型受信機</t>
    <rPh sb="0" eb="1">
      <t>カ</t>
    </rPh>
    <rPh sb="1" eb="2">
      <t>ホウ</t>
    </rPh>
    <rPh sb="2" eb="5">
      <t>フクゴウガタ</t>
    </rPh>
    <rPh sb="5" eb="8">
      <t>ジュシンキ</t>
    </rPh>
    <phoneticPr fontId="10"/>
  </si>
  <si>
    <t>防犯設備工事　計</t>
    <rPh sb="0" eb="4">
      <t>ボウハンセツビ</t>
    </rPh>
    <rPh sb="4" eb="6">
      <t>コウジ</t>
    </rPh>
    <rPh sb="7" eb="8">
      <t>ケイ</t>
    </rPh>
    <phoneticPr fontId="6"/>
  </si>
  <si>
    <t>イ．校舎棟工事</t>
    <rPh sb="2" eb="5">
      <t>コウシャトウ</t>
    </rPh>
    <rPh sb="5" eb="7">
      <t>コウジ</t>
    </rPh>
    <phoneticPr fontId="10"/>
  </si>
  <si>
    <t>ロ．屋内体育館工事</t>
    <rPh sb="2" eb="4">
      <t>オクナイ</t>
    </rPh>
    <rPh sb="4" eb="7">
      <t>タイイクカン</t>
    </rPh>
    <rPh sb="7" eb="9">
      <t>コウジ</t>
    </rPh>
    <phoneticPr fontId="10"/>
  </si>
  <si>
    <t>ハ．プール工事</t>
    <rPh sb="5" eb="7">
      <t>コウジ</t>
    </rPh>
    <phoneticPr fontId="10"/>
  </si>
  <si>
    <t>電灯分電盤(AL-1)</t>
    <rPh sb="0" eb="2">
      <t>デントウ</t>
    </rPh>
    <rPh sb="2" eb="5">
      <t>ブンデンバン</t>
    </rPh>
    <phoneticPr fontId="10"/>
  </si>
  <si>
    <t>電灯分電盤(AL-2)</t>
    <rPh sb="0" eb="2">
      <t>デントウ</t>
    </rPh>
    <rPh sb="2" eb="5">
      <t>ブンデンバン</t>
    </rPh>
    <phoneticPr fontId="10"/>
  </si>
  <si>
    <t>電灯分電盤(AL-3)</t>
    <rPh sb="0" eb="2">
      <t>デントウ</t>
    </rPh>
    <rPh sb="2" eb="5">
      <t>ブンデンバン</t>
    </rPh>
    <phoneticPr fontId="10"/>
  </si>
  <si>
    <t>電灯分電盤(BL-1)</t>
    <rPh sb="0" eb="5">
      <t>デントウブンデンバン</t>
    </rPh>
    <phoneticPr fontId="10"/>
  </si>
  <si>
    <t>電灯分電盤(BL-2)</t>
    <rPh sb="0" eb="5">
      <t>デントウブンデンバン</t>
    </rPh>
    <phoneticPr fontId="10"/>
  </si>
  <si>
    <t>電灯分電盤(CL-1)</t>
    <rPh sb="0" eb="5">
      <t>デントウブンデンバン</t>
    </rPh>
    <phoneticPr fontId="10"/>
  </si>
  <si>
    <t>電灯分電盤(CL-2)</t>
    <rPh sb="0" eb="5">
      <t>デントウブンデンバン</t>
    </rPh>
    <phoneticPr fontId="10"/>
  </si>
  <si>
    <t>電灯分電盤(CL-3)</t>
    <rPh sb="0" eb="5">
      <t>デントウブンデンバン</t>
    </rPh>
    <phoneticPr fontId="10"/>
  </si>
  <si>
    <t>溶融亜鉛めっき厚鋼電線管</t>
    <rPh sb="0" eb="4">
      <t>ヨウユウアエン</t>
    </rPh>
    <rPh sb="7" eb="12">
      <t>アツコウデンセンカン</t>
    </rPh>
    <phoneticPr fontId="10"/>
  </si>
  <si>
    <t>ねじなし電線管</t>
    <rPh sb="4" eb="7">
      <t>デンセンカン</t>
    </rPh>
    <phoneticPr fontId="10"/>
  </si>
  <si>
    <t>G22Z 露出</t>
    <rPh sb="5" eb="7">
      <t>ロシュツ</t>
    </rPh>
    <phoneticPr fontId="10"/>
  </si>
  <si>
    <t>E51 隠ぺい</t>
    <rPh sb="4" eb="5">
      <t>イン</t>
    </rPh>
    <phoneticPr fontId="10"/>
  </si>
  <si>
    <t>E63 露出</t>
    <rPh sb="4" eb="6">
      <t>ロシュツ</t>
    </rPh>
    <phoneticPr fontId="10"/>
  </si>
  <si>
    <t>2sq 管内</t>
    <rPh sb="4" eb="6">
      <t>カンナイ</t>
    </rPh>
    <phoneticPr fontId="10"/>
  </si>
  <si>
    <t>個</t>
    <rPh sb="0" eb="1">
      <t>コ</t>
    </rPh>
    <phoneticPr fontId="10"/>
  </si>
  <si>
    <t>ｍ</t>
    <phoneticPr fontId="10"/>
  </si>
  <si>
    <t>EM-CEEケーブル</t>
    <phoneticPr fontId="10"/>
  </si>
  <si>
    <t xml:space="preserve">1.25sq-2C 管内 </t>
    <rPh sb="10" eb="12">
      <t>カンナイ</t>
    </rPh>
    <phoneticPr fontId="10"/>
  </si>
  <si>
    <t>ｍ</t>
    <phoneticPr fontId="10"/>
  </si>
  <si>
    <t>一式明細 004</t>
    <rPh sb="0" eb="2">
      <t>イッシキ</t>
    </rPh>
    <rPh sb="2" eb="4">
      <t>メイサイ</t>
    </rPh>
    <phoneticPr fontId="10"/>
  </si>
  <si>
    <t>一式明細書</t>
    <rPh sb="0" eb="2">
      <t>イッシキ</t>
    </rPh>
    <rPh sb="2" eb="5">
      <t>メイサイショ</t>
    </rPh>
    <phoneticPr fontId="10"/>
  </si>
  <si>
    <t>計</t>
    <rPh sb="0" eb="1">
      <t>ケイ</t>
    </rPh>
    <phoneticPr fontId="6"/>
  </si>
  <si>
    <t>SS400×400×200 塗装共</t>
    <rPh sb="14" eb="16">
      <t>トソウ</t>
    </rPh>
    <rPh sb="16" eb="17">
      <t>トモ</t>
    </rPh>
    <phoneticPr fontId="10"/>
  </si>
  <si>
    <t>電極結線</t>
    <rPh sb="0" eb="2">
      <t>デンキョク</t>
    </rPh>
    <rPh sb="2" eb="4">
      <t>ケッセン</t>
    </rPh>
    <phoneticPr fontId="10"/>
  </si>
  <si>
    <t>か所</t>
    <rPh sb="1" eb="2">
      <t>ショ</t>
    </rPh>
    <phoneticPr fontId="10"/>
  </si>
  <si>
    <t>電動機結線</t>
    <rPh sb="0" eb="3">
      <t>デンドウキ</t>
    </rPh>
    <rPh sb="3" eb="5">
      <t>ケッセン</t>
    </rPh>
    <phoneticPr fontId="10"/>
  </si>
  <si>
    <t>7.5kw以下</t>
    <rPh sb="5" eb="7">
      <t>イカ</t>
    </rPh>
    <phoneticPr fontId="10"/>
  </si>
  <si>
    <t>電動機その他接続材料
(金属可とう電線管0.5ｍ+付属品)</t>
    <rPh sb="0" eb="3">
      <t>デンドウキ</t>
    </rPh>
    <rPh sb="5" eb="6">
      <t>タ</t>
    </rPh>
    <rPh sb="6" eb="8">
      <t>セツゾク</t>
    </rPh>
    <rPh sb="8" eb="9">
      <t>ザイ</t>
    </rPh>
    <rPh sb="9" eb="10">
      <t>リョウ</t>
    </rPh>
    <rPh sb="12" eb="14">
      <t>キンゾク</t>
    </rPh>
    <rPh sb="14" eb="15">
      <t>カ</t>
    </rPh>
    <rPh sb="17" eb="20">
      <t>デンセンカン</t>
    </rPh>
    <rPh sb="25" eb="28">
      <t>フゾクヒン</t>
    </rPh>
    <phoneticPr fontId="10"/>
  </si>
  <si>
    <t>F24WP</t>
    <phoneticPr fontId="10"/>
  </si>
  <si>
    <t>合計</t>
    <rPh sb="0" eb="2">
      <t>ゴウケイ</t>
    </rPh>
    <phoneticPr fontId="10"/>
  </si>
  <si>
    <t>配管支持材</t>
    <rPh sb="0" eb="2">
      <t>ハイカン</t>
    </rPh>
    <rPh sb="2" eb="5">
      <t>シジザイ</t>
    </rPh>
    <phoneticPr fontId="10"/>
  </si>
  <si>
    <t>H=70mm L=150mm ゴムベース付</t>
    <rPh sb="20" eb="21">
      <t>ツキ</t>
    </rPh>
    <phoneticPr fontId="10"/>
  </si>
  <si>
    <t>エアコン動力盤</t>
    <rPh sb="4" eb="7">
      <t>ドウリョクバン</t>
    </rPh>
    <phoneticPr fontId="10"/>
  </si>
  <si>
    <t>動力分電盤 取外し再取付</t>
    <rPh sb="0" eb="2">
      <t>ドウリョク</t>
    </rPh>
    <rPh sb="2" eb="5">
      <t>ブンデンバン</t>
    </rPh>
    <rPh sb="6" eb="8">
      <t>トリハズ</t>
    </rPh>
    <rPh sb="9" eb="12">
      <t>サイトリツケ</t>
    </rPh>
    <phoneticPr fontId="10"/>
  </si>
  <si>
    <t>配管支持用
コンクリート架台(材)</t>
    <rPh sb="0" eb="2">
      <t>ハイカン</t>
    </rPh>
    <rPh sb="2" eb="4">
      <t>シジ</t>
    </rPh>
    <rPh sb="4" eb="5">
      <t>ヨウ</t>
    </rPh>
    <rPh sb="12" eb="14">
      <t>カダイ</t>
    </rPh>
    <rPh sb="15" eb="16">
      <t>ザイ</t>
    </rPh>
    <phoneticPr fontId="10"/>
  </si>
  <si>
    <t>撤去工事</t>
    <rPh sb="0" eb="2">
      <t>テッキョ</t>
    </rPh>
    <rPh sb="2" eb="4">
      <t>コウジ</t>
    </rPh>
    <phoneticPr fontId="10"/>
  </si>
  <si>
    <t>面</t>
    <rPh sb="0" eb="1">
      <t>メン</t>
    </rPh>
    <phoneticPr fontId="10"/>
  </si>
  <si>
    <t>手元開閉器</t>
    <rPh sb="0" eb="5">
      <t>テモトカイヘイキ</t>
    </rPh>
    <phoneticPr fontId="10"/>
  </si>
  <si>
    <t>SS350×350×200 V</t>
    <phoneticPr fontId="10"/>
  </si>
  <si>
    <t>F24WP</t>
    <phoneticPr fontId="10"/>
  </si>
  <si>
    <t>IV電線</t>
    <rPh sb="2" eb="4">
      <t>デンセン</t>
    </rPh>
    <phoneticPr fontId="10"/>
  </si>
  <si>
    <t>FRPケーブル</t>
    <phoneticPr fontId="10"/>
  </si>
  <si>
    <t>埋込コンセント 新金P</t>
    <rPh sb="0" eb="2">
      <t>ウメコミ</t>
    </rPh>
    <rPh sb="8" eb="10">
      <t>シンキン</t>
    </rPh>
    <phoneticPr fontId="10"/>
  </si>
  <si>
    <t>2P20A×1 ET 100V/200V兼用型</t>
    <rPh sb="20" eb="23">
      <t>ケンヨウガタ</t>
    </rPh>
    <phoneticPr fontId="10"/>
  </si>
  <si>
    <t>個</t>
    <rPh sb="0" eb="1">
      <t>コ</t>
    </rPh>
    <phoneticPr fontId="10"/>
  </si>
  <si>
    <t>取外し再取付</t>
    <rPh sb="0" eb="2">
      <t>トリハズ</t>
    </rPh>
    <rPh sb="3" eb="6">
      <t>サイトリツケ</t>
    </rPh>
    <phoneticPr fontId="10"/>
  </si>
  <si>
    <t>一式</t>
    <rPh sb="0" eb="2">
      <t>イッシキ</t>
    </rPh>
    <phoneticPr fontId="10"/>
  </si>
  <si>
    <t>式</t>
    <rPh sb="0" eb="1">
      <t>シキ</t>
    </rPh>
    <phoneticPr fontId="10"/>
  </si>
  <si>
    <t>E51 露出</t>
    <rPh sb="4" eb="6">
      <t>ロシュツ</t>
    </rPh>
    <phoneticPr fontId="10"/>
  </si>
  <si>
    <t>プルボックス</t>
    <phoneticPr fontId="10"/>
  </si>
  <si>
    <t>金属可とう電線管</t>
    <rPh sb="0" eb="2">
      <t>キンゾク</t>
    </rPh>
    <rPh sb="2" eb="3">
      <t>カ</t>
    </rPh>
    <rPh sb="5" eb="8">
      <t>デンセンカン</t>
    </rPh>
    <phoneticPr fontId="10"/>
  </si>
  <si>
    <t>CVVケーブル</t>
    <phoneticPr fontId="10"/>
  </si>
  <si>
    <t>ｍ</t>
    <phoneticPr fontId="10"/>
  </si>
  <si>
    <t>一式明細 005</t>
    <rPh sb="0" eb="2">
      <t>イッシキ</t>
    </rPh>
    <rPh sb="2" eb="4">
      <t>メイサイ</t>
    </rPh>
    <phoneticPr fontId="10"/>
  </si>
  <si>
    <t>EM-CEｹｰﾌﾞﾙ</t>
    <phoneticPr fontId="10"/>
  </si>
  <si>
    <t>5.5sq-4C 管内</t>
    <rPh sb="9" eb="11">
      <t>カンナイ</t>
    </rPh>
    <phoneticPr fontId="10"/>
  </si>
  <si>
    <t>ねじなし電線管</t>
    <rPh sb="4" eb="7">
      <t>デンセンカン</t>
    </rPh>
    <phoneticPr fontId="10"/>
  </si>
  <si>
    <t>E51 露出</t>
    <rPh sb="4" eb="6">
      <t>ロシュツ</t>
    </rPh>
    <phoneticPr fontId="10"/>
  </si>
  <si>
    <t>ｍ</t>
    <phoneticPr fontId="10"/>
  </si>
  <si>
    <t>撤去工事</t>
    <rPh sb="0" eb="4">
      <t>テッキョコウジ</t>
    </rPh>
    <phoneticPr fontId="10"/>
  </si>
  <si>
    <t>2P20A×1 100V/200V兼用型</t>
    <rPh sb="17" eb="20">
      <t>ケンヨウガタ</t>
    </rPh>
    <phoneticPr fontId="10"/>
  </si>
  <si>
    <t>組</t>
    <rPh sb="0" eb="1">
      <t>クミ</t>
    </rPh>
    <phoneticPr fontId="10"/>
  </si>
  <si>
    <t>台</t>
    <rPh sb="0" eb="1">
      <t>ダイ</t>
    </rPh>
    <phoneticPr fontId="10"/>
  </si>
  <si>
    <t>LSS10-4-30LN</t>
    <phoneticPr fontId="10"/>
  </si>
  <si>
    <t>LED40形 露出形 反射笠付 6500lm</t>
    <rPh sb="5" eb="6">
      <t>ガタ</t>
    </rPh>
    <rPh sb="7" eb="10">
      <t>ロシュツガタ</t>
    </rPh>
    <rPh sb="11" eb="13">
      <t>ハンシャ</t>
    </rPh>
    <rPh sb="13" eb="14">
      <t>カサ</t>
    </rPh>
    <rPh sb="14" eb="15">
      <t>ツキ</t>
    </rPh>
    <phoneticPr fontId="10"/>
  </si>
  <si>
    <t>LED40形 露出形 反射笠付 6500lm
吊パイプ共</t>
    <rPh sb="5" eb="6">
      <t>ガタ</t>
    </rPh>
    <rPh sb="7" eb="10">
      <t>ロシュツガタ</t>
    </rPh>
    <rPh sb="11" eb="13">
      <t>ハンシャ</t>
    </rPh>
    <rPh sb="13" eb="14">
      <t>カサ</t>
    </rPh>
    <rPh sb="14" eb="15">
      <t>ツキ</t>
    </rPh>
    <rPh sb="23" eb="24">
      <t>ツリ</t>
    </rPh>
    <rPh sb="27" eb="28">
      <t>トモ</t>
    </rPh>
    <phoneticPr fontId="10"/>
  </si>
  <si>
    <t>照明器具 H65P</t>
    <rPh sb="0" eb="4">
      <t>ショウメイキグ</t>
    </rPh>
    <phoneticPr fontId="10"/>
  </si>
  <si>
    <t>LRS1-08LN
リニューアルプレート共</t>
    <rPh sb="20" eb="21">
      <t>トモ</t>
    </rPh>
    <phoneticPr fontId="10"/>
  </si>
  <si>
    <t>LEDペンダントライト 3400lm</t>
    <phoneticPr fontId="10"/>
  </si>
  <si>
    <t>次ページへ</t>
    <rPh sb="0" eb="1">
      <t>ジ</t>
    </rPh>
    <phoneticPr fontId="10"/>
  </si>
  <si>
    <t>4W15A×2</t>
    <phoneticPr fontId="10"/>
  </si>
  <si>
    <t>2P15A×2+ノズルチップ×1</t>
    <phoneticPr fontId="10"/>
  </si>
  <si>
    <t>組</t>
    <rPh sb="0" eb="1">
      <t>クミ</t>
    </rPh>
    <phoneticPr fontId="10"/>
  </si>
  <si>
    <t>PF16 隠ぺい</t>
    <rPh sb="5" eb="6">
      <t>イン</t>
    </rPh>
    <phoneticPr fontId="10"/>
  </si>
  <si>
    <t>一式明細 006</t>
    <rPh sb="0" eb="2">
      <t>イッシキ</t>
    </rPh>
    <rPh sb="2" eb="4">
      <t>メイサイ</t>
    </rPh>
    <phoneticPr fontId="10"/>
  </si>
  <si>
    <t>一種金属線ぴ付属品(材)</t>
    <rPh sb="0" eb="2">
      <t>イッシュ</t>
    </rPh>
    <rPh sb="2" eb="4">
      <t>キンゾク</t>
    </rPh>
    <rPh sb="4" eb="5">
      <t>セン</t>
    </rPh>
    <rPh sb="6" eb="8">
      <t>フゾク</t>
    </rPh>
    <rPh sb="8" eb="9">
      <t>ヒン</t>
    </rPh>
    <rPh sb="10" eb="11">
      <t>ザイ</t>
    </rPh>
    <phoneticPr fontId="10"/>
  </si>
  <si>
    <t>一種金属線ぴ付属品(材)</t>
    <rPh sb="0" eb="2">
      <t>イッシュ</t>
    </rPh>
    <rPh sb="2" eb="4">
      <t>キンゾク</t>
    </rPh>
    <rPh sb="4" eb="5">
      <t>セン</t>
    </rPh>
    <rPh sb="6" eb="8">
      <t>フゾク</t>
    </rPh>
    <rPh sb="8" eb="9">
      <t>ヒン</t>
    </rPh>
    <rPh sb="10" eb="11">
      <t>ザイ</t>
    </rPh>
    <phoneticPr fontId="10"/>
  </si>
  <si>
    <t>コーナーボックス A型</t>
    <rPh sb="10" eb="11">
      <t>ガタ</t>
    </rPh>
    <phoneticPr fontId="10"/>
  </si>
  <si>
    <t>ブッシング A型</t>
    <rPh sb="7" eb="8">
      <t>ガタ</t>
    </rPh>
    <phoneticPr fontId="10"/>
  </si>
  <si>
    <t>一式明細 007</t>
    <rPh sb="0" eb="2">
      <t>イッシキ</t>
    </rPh>
    <rPh sb="2" eb="4">
      <t>メイサイ</t>
    </rPh>
    <phoneticPr fontId="10"/>
  </si>
  <si>
    <t>個</t>
    <rPh sb="0" eb="1">
      <t>コ</t>
    </rPh>
    <phoneticPr fontId="10"/>
  </si>
  <si>
    <t>一式明細 007</t>
    <rPh sb="0" eb="2">
      <t>イッシキ</t>
    </rPh>
    <rPh sb="2" eb="4">
      <t>メイサイ</t>
    </rPh>
    <phoneticPr fontId="10"/>
  </si>
  <si>
    <t>一式明細 006</t>
    <rPh sb="0" eb="2">
      <t>イッシキ</t>
    </rPh>
    <rPh sb="2" eb="4">
      <t>メイサイ</t>
    </rPh>
    <phoneticPr fontId="10"/>
  </si>
  <si>
    <t>一式明細 005</t>
    <rPh sb="0" eb="2">
      <t>イッシキ</t>
    </rPh>
    <rPh sb="2" eb="4">
      <t>メイサイ</t>
    </rPh>
    <phoneticPr fontId="10"/>
  </si>
  <si>
    <t>1.6-2C 管内</t>
    <rPh sb="7" eb="9">
      <t>カンナイ</t>
    </rPh>
    <phoneticPr fontId="10"/>
  </si>
  <si>
    <t>1.6-2C ころがし</t>
    <phoneticPr fontId="10"/>
  </si>
  <si>
    <t>1.6-3C ころがし</t>
    <phoneticPr fontId="10"/>
  </si>
  <si>
    <t>1.6-3C PF管内</t>
    <rPh sb="9" eb="11">
      <t>カンナイ</t>
    </rPh>
    <phoneticPr fontId="10"/>
  </si>
  <si>
    <t>ｍ</t>
    <phoneticPr fontId="10"/>
  </si>
  <si>
    <t>取外し再取付</t>
    <rPh sb="0" eb="2">
      <t>トリハズ</t>
    </rPh>
    <rPh sb="3" eb="6">
      <t>サイトリツケ</t>
    </rPh>
    <phoneticPr fontId="10"/>
  </si>
  <si>
    <t>一式</t>
    <rPh sb="0" eb="2">
      <t>イッシキ</t>
    </rPh>
    <phoneticPr fontId="10"/>
  </si>
  <si>
    <t>式</t>
    <rPh sb="0" eb="1">
      <t>シキ</t>
    </rPh>
    <phoneticPr fontId="10"/>
  </si>
  <si>
    <t>一式明細 008</t>
    <rPh sb="0" eb="2">
      <t>イッシキ</t>
    </rPh>
    <rPh sb="2" eb="4">
      <t>メイサイ</t>
    </rPh>
    <phoneticPr fontId="10"/>
  </si>
  <si>
    <t>一式明細 009</t>
    <rPh sb="0" eb="2">
      <t>イッシキ</t>
    </rPh>
    <rPh sb="2" eb="4">
      <t>メイサイ</t>
    </rPh>
    <phoneticPr fontId="10"/>
  </si>
  <si>
    <t>EM-EEFケーブル 取外し</t>
    <rPh sb="11" eb="13">
      <t>トリハズ</t>
    </rPh>
    <phoneticPr fontId="10"/>
  </si>
  <si>
    <t>EM-EEFケーブル 再取付</t>
    <rPh sb="11" eb="14">
      <t>サイトリツケ</t>
    </rPh>
    <phoneticPr fontId="10"/>
  </si>
  <si>
    <t>1.6-2C PF管内</t>
    <rPh sb="9" eb="11">
      <t>カンナイ</t>
    </rPh>
    <phoneticPr fontId="10"/>
  </si>
  <si>
    <t>1.6-2C MM1内</t>
    <rPh sb="10" eb="11">
      <t>ナイ</t>
    </rPh>
    <phoneticPr fontId="10"/>
  </si>
  <si>
    <t>扇風機コントローラー</t>
    <rPh sb="0" eb="3">
      <t>センプウキ</t>
    </rPh>
    <phoneticPr fontId="10"/>
  </si>
  <si>
    <t>照明器具 A</t>
    <rPh sb="0" eb="4">
      <t>ショウメイキグ</t>
    </rPh>
    <phoneticPr fontId="10"/>
  </si>
  <si>
    <t>FL110W×1 下面開放 埋込形</t>
    <rPh sb="9" eb="11">
      <t>カメン</t>
    </rPh>
    <rPh sb="11" eb="13">
      <t>カイホウ</t>
    </rPh>
    <rPh sb="14" eb="16">
      <t>ウメコミ</t>
    </rPh>
    <rPh sb="16" eb="17">
      <t>ガタ</t>
    </rPh>
    <phoneticPr fontId="10"/>
  </si>
  <si>
    <t>照明器具 B1</t>
    <rPh sb="0" eb="4">
      <t>ショウメイキグ</t>
    </rPh>
    <phoneticPr fontId="10"/>
  </si>
  <si>
    <t>FL110W×1 露出形</t>
    <rPh sb="9" eb="12">
      <t>ロシュツガタ</t>
    </rPh>
    <phoneticPr fontId="10"/>
  </si>
  <si>
    <t>照明器具 B2</t>
    <rPh sb="0" eb="4">
      <t>ショウメイキグ</t>
    </rPh>
    <phoneticPr fontId="10"/>
  </si>
  <si>
    <t>照明器具 C</t>
    <rPh sb="0" eb="4">
      <t>ショウメイキグ</t>
    </rPh>
    <phoneticPr fontId="10"/>
  </si>
  <si>
    <t>FL110W×2 露出形</t>
    <rPh sb="9" eb="12">
      <t>ロシュツガタ</t>
    </rPh>
    <phoneticPr fontId="10"/>
  </si>
  <si>
    <t>照明器具 D</t>
    <rPh sb="0" eb="4">
      <t>ショウメイキグ</t>
    </rPh>
    <phoneticPr fontId="10"/>
  </si>
  <si>
    <t>FL40W×1 露出形</t>
    <rPh sb="8" eb="11">
      <t>ロシュツガタ</t>
    </rPh>
    <phoneticPr fontId="10"/>
  </si>
  <si>
    <t>照明器具 E</t>
    <rPh sb="0" eb="4">
      <t>ショウメイキグ</t>
    </rPh>
    <phoneticPr fontId="10"/>
  </si>
  <si>
    <t>FL40W×2 露出形</t>
    <rPh sb="8" eb="11">
      <t>ロシュツガタ</t>
    </rPh>
    <phoneticPr fontId="10"/>
  </si>
  <si>
    <t>照明器具 F</t>
    <rPh sb="0" eb="4">
      <t>ショウメイキグ</t>
    </rPh>
    <phoneticPr fontId="10"/>
  </si>
  <si>
    <t>FL40W×1 露出形 反射笠付</t>
    <rPh sb="8" eb="11">
      <t>ロシュツガタ</t>
    </rPh>
    <rPh sb="12" eb="14">
      <t>ハンシャ</t>
    </rPh>
    <rPh sb="14" eb="15">
      <t>カサ</t>
    </rPh>
    <rPh sb="15" eb="16">
      <t>ツキ</t>
    </rPh>
    <phoneticPr fontId="10"/>
  </si>
  <si>
    <t>照明器具 F1</t>
    <rPh sb="0" eb="4">
      <t>ショウメイキグ</t>
    </rPh>
    <phoneticPr fontId="10"/>
  </si>
  <si>
    <t>FL40W×1 露出形 片反射笠付</t>
    <rPh sb="8" eb="11">
      <t>ロシュツガタ</t>
    </rPh>
    <rPh sb="12" eb="13">
      <t>カタ</t>
    </rPh>
    <rPh sb="13" eb="15">
      <t>ハンシャ</t>
    </rPh>
    <rPh sb="15" eb="16">
      <t>カサ</t>
    </rPh>
    <rPh sb="16" eb="17">
      <t>ツキ</t>
    </rPh>
    <phoneticPr fontId="10"/>
  </si>
  <si>
    <t>照明器具 G</t>
    <rPh sb="0" eb="4">
      <t>ショウメイキグ</t>
    </rPh>
    <phoneticPr fontId="10"/>
  </si>
  <si>
    <t>FL40W×2 露出形 反射笠付</t>
    <rPh sb="8" eb="11">
      <t>ロシュツガタ</t>
    </rPh>
    <rPh sb="12" eb="14">
      <t>ハンシャ</t>
    </rPh>
    <rPh sb="14" eb="15">
      <t>カサ</t>
    </rPh>
    <rPh sb="15" eb="16">
      <t>ツキ</t>
    </rPh>
    <phoneticPr fontId="10"/>
  </si>
  <si>
    <t>照明器具 G1</t>
    <rPh sb="0" eb="4">
      <t>ショウメイキグ</t>
    </rPh>
    <phoneticPr fontId="10"/>
  </si>
  <si>
    <t>FL40W×2 露出形 反射笠付
パイプ吊</t>
    <rPh sb="8" eb="11">
      <t>ロシュツガタ</t>
    </rPh>
    <rPh sb="12" eb="14">
      <t>ハンシャ</t>
    </rPh>
    <rPh sb="14" eb="15">
      <t>カサ</t>
    </rPh>
    <rPh sb="15" eb="16">
      <t>ツキ</t>
    </rPh>
    <rPh sb="20" eb="21">
      <t>ツリ</t>
    </rPh>
    <phoneticPr fontId="10"/>
  </si>
  <si>
    <t>照明器具 H</t>
    <rPh sb="0" eb="4">
      <t>ショウメイキグ</t>
    </rPh>
    <phoneticPr fontId="10"/>
  </si>
  <si>
    <t>FL40W×2 下面開放 埋込形</t>
    <rPh sb="8" eb="10">
      <t>カメン</t>
    </rPh>
    <rPh sb="10" eb="12">
      <t>カイホウ</t>
    </rPh>
    <rPh sb="13" eb="15">
      <t>ウメコミ</t>
    </rPh>
    <rPh sb="15" eb="16">
      <t>ガタ</t>
    </rPh>
    <phoneticPr fontId="10"/>
  </si>
  <si>
    <t>照明器具 K</t>
    <rPh sb="0" eb="4">
      <t>ショウメイキグ</t>
    </rPh>
    <phoneticPr fontId="10"/>
  </si>
  <si>
    <t>FL20W×4 露出形</t>
    <rPh sb="8" eb="11">
      <t>ロシュツガタ</t>
    </rPh>
    <phoneticPr fontId="10"/>
  </si>
  <si>
    <t>照明器具 L</t>
    <rPh sb="0" eb="4">
      <t>ショウメイキグ</t>
    </rPh>
    <phoneticPr fontId="10"/>
  </si>
  <si>
    <t>FCL40W+30W 露出形</t>
    <rPh sb="11" eb="14">
      <t>ロシュツガタ</t>
    </rPh>
    <phoneticPr fontId="10"/>
  </si>
  <si>
    <t>照明器具 M</t>
    <rPh sb="0" eb="4">
      <t>ショウメイキグ</t>
    </rPh>
    <phoneticPr fontId="10"/>
  </si>
  <si>
    <t>ビーム球 ダウンライト φ200mm</t>
    <rPh sb="3" eb="4">
      <t>キュウ</t>
    </rPh>
    <phoneticPr fontId="10"/>
  </si>
  <si>
    <t>照明器具 N</t>
    <rPh sb="0" eb="4">
      <t>ショウメイキグ</t>
    </rPh>
    <phoneticPr fontId="10"/>
  </si>
  <si>
    <t>IL60W シーリングライト</t>
    <phoneticPr fontId="10"/>
  </si>
  <si>
    <t>照明器具 0</t>
    <rPh sb="0" eb="4">
      <t>ショウメイキグ</t>
    </rPh>
    <phoneticPr fontId="10"/>
  </si>
  <si>
    <t>IL60W ダウンライト</t>
    <phoneticPr fontId="10"/>
  </si>
  <si>
    <t>照明器具 P</t>
    <rPh sb="0" eb="4">
      <t>ショウメイキグ</t>
    </rPh>
    <phoneticPr fontId="10"/>
  </si>
  <si>
    <t>FCL30W+40W 吊り下げ形</t>
    <rPh sb="11" eb="12">
      <t>ツ</t>
    </rPh>
    <rPh sb="13" eb="14">
      <t>サ</t>
    </rPh>
    <rPh sb="15" eb="16">
      <t>ガタ</t>
    </rPh>
    <phoneticPr fontId="10"/>
  </si>
  <si>
    <t>照明器具 Q</t>
    <rPh sb="0" eb="4">
      <t>ショウメイキグ</t>
    </rPh>
    <phoneticPr fontId="10"/>
  </si>
  <si>
    <t>LDL40×3 露出形</t>
    <rPh sb="8" eb="11">
      <t>ロシュツガタ</t>
    </rPh>
    <phoneticPr fontId="10"/>
  </si>
  <si>
    <t>照明器具 S</t>
    <rPh sb="0" eb="4">
      <t>ショウメイキグ</t>
    </rPh>
    <phoneticPr fontId="10"/>
  </si>
  <si>
    <t>IL60W ブラケットライト</t>
    <phoneticPr fontId="10"/>
  </si>
  <si>
    <t>照明器具 T</t>
    <rPh sb="0" eb="4">
      <t>ショウメイキグ</t>
    </rPh>
    <phoneticPr fontId="10"/>
  </si>
  <si>
    <t>FCL30W×1 露出形</t>
    <rPh sb="9" eb="12">
      <t>ロシュツガタ</t>
    </rPh>
    <phoneticPr fontId="10"/>
  </si>
  <si>
    <t>照明器具 U</t>
    <rPh sb="0" eb="4">
      <t>ショウメイキグ</t>
    </rPh>
    <phoneticPr fontId="10"/>
  </si>
  <si>
    <t>照明器具 W</t>
    <rPh sb="0" eb="4">
      <t>ショウメイキグ</t>
    </rPh>
    <phoneticPr fontId="10"/>
  </si>
  <si>
    <t>照明器具 Z</t>
    <rPh sb="0" eb="4">
      <t>ショウメイキグ</t>
    </rPh>
    <phoneticPr fontId="10"/>
  </si>
  <si>
    <t>FL10W×1 露出形</t>
    <rPh sb="8" eb="11">
      <t>ロシュツガタ</t>
    </rPh>
    <phoneticPr fontId="10"/>
  </si>
  <si>
    <t>台</t>
    <rPh sb="0" eb="1">
      <t>ダイ</t>
    </rPh>
    <phoneticPr fontId="10"/>
  </si>
  <si>
    <t>1P15A×3</t>
    <phoneticPr fontId="10"/>
  </si>
  <si>
    <t>1P15A×5</t>
    <phoneticPr fontId="10"/>
  </si>
  <si>
    <t>1P15A×1+PL×1</t>
    <phoneticPr fontId="10"/>
  </si>
  <si>
    <t>1P15A×2+PL×1</t>
    <phoneticPr fontId="10"/>
  </si>
  <si>
    <t>1P15A×1+3W15A×1+PL×1</t>
    <phoneticPr fontId="10"/>
  </si>
  <si>
    <t>2P15A×2+ノズルチップ×1</t>
    <phoneticPr fontId="10"/>
  </si>
  <si>
    <t>自動点滅器</t>
    <rPh sb="0" eb="5">
      <t>ジドウテンメツキ</t>
    </rPh>
    <phoneticPr fontId="10"/>
  </si>
  <si>
    <t>アウトレットボックス</t>
    <phoneticPr fontId="10"/>
  </si>
  <si>
    <t>OB102×102×44C</t>
    <phoneticPr fontId="10"/>
  </si>
  <si>
    <t>一種金属線ぴ付属品(材・工)</t>
    <rPh sb="0" eb="2">
      <t>イッシュ</t>
    </rPh>
    <rPh sb="2" eb="4">
      <t>キンゾク</t>
    </rPh>
    <rPh sb="4" eb="5">
      <t>セン</t>
    </rPh>
    <rPh sb="6" eb="8">
      <t>フゾク</t>
    </rPh>
    <rPh sb="8" eb="9">
      <t>ヒン</t>
    </rPh>
    <rPh sb="10" eb="11">
      <t>ザイ</t>
    </rPh>
    <rPh sb="12" eb="13">
      <t>コウ</t>
    </rPh>
    <phoneticPr fontId="10"/>
  </si>
  <si>
    <t>スイッチボックス 1個用 A型</t>
    <rPh sb="10" eb="11">
      <t>コ</t>
    </rPh>
    <rPh sb="11" eb="12">
      <t>ヨウ</t>
    </rPh>
    <rPh sb="14" eb="15">
      <t>ガタ</t>
    </rPh>
    <phoneticPr fontId="10"/>
  </si>
  <si>
    <t>ｍ</t>
    <phoneticPr fontId="10"/>
  </si>
  <si>
    <t>2P15A×2+ブランクチップ×1</t>
    <phoneticPr fontId="10"/>
  </si>
  <si>
    <t>埋込コンセント 新金P(2連)</t>
    <rPh sb="0" eb="2">
      <t>ウメコミ</t>
    </rPh>
    <rPh sb="8" eb="10">
      <t>シンキン</t>
    </rPh>
    <rPh sb="13" eb="14">
      <t>レン</t>
    </rPh>
    <phoneticPr fontId="10"/>
  </si>
  <si>
    <t>2P15A(E)×2 LK 接地極付 抜け止</t>
    <rPh sb="14" eb="17">
      <t>セッチキョク</t>
    </rPh>
    <rPh sb="17" eb="18">
      <t>ツキ</t>
    </rPh>
    <rPh sb="19" eb="20">
      <t>ヌ</t>
    </rPh>
    <rPh sb="21" eb="22">
      <t>トメ</t>
    </rPh>
    <phoneticPr fontId="10"/>
  </si>
  <si>
    <t>2P15A(E)×2 LK 接地極付 抜け止
コンセントボックス共</t>
    <rPh sb="14" eb="17">
      <t>セッチキョク</t>
    </rPh>
    <rPh sb="17" eb="18">
      <t>ツキ</t>
    </rPh>
    <rPh sb="19" eb="20">
      <t>ヌ</t>
    </rPh>
    <rPh sb="21" eb="22">
      <t>トメ</t>
    </rPh>
    <rPh sb="32" eb="33">
      <t>トモ</t>
    </rPh>
    <phoneticPr fontId="10"/>
  </si>
  <si>
    <t>埋込コンセント(床露出用)</t>
    <rPh sb="0" eb="2">
      <t>ウメコミ</t>
    </rPh>
    <rPh sb="8" eb="9">
      <t>ユカ</t>
    </rPh>
    <rPh sb="9" eb="11">
      <t>ロシュツ</t>
    </rPh>
    <rPh sb="11" eb="12">
      <t>ヨウ</t>
    </rPh>
    <phoneticPr fontId="10"/>
  </si>
  <si>
    <t>2P15A×2 ET 接地端子付</t>
    <rPh sb="11" eb="13">
      <t>セッチ</t>
    </rPh>
    <rPh sb="13" eb="15">
      <t>タンシ</t>
    </rPh>
    <rPh sb="15" eb="16">
      <t>ツキ</t>
    </rPh>
    <phoneticPr fontId="10"/>
  </si>
  <si>
    <t>2P20A(E)×1 接地極付</t>
    <rPh sb="11" eb="14">
      <t>セッチキョク</t>
    </rPh>
    <rPh sb="14" eb="15">
      <t>ツキ</t>
    </rPh>
    <phoneticPr fontId="10"/>
  </si>
  <si>
    <t>2P30A(E)×1 接地極付</t>
    <rPh sb="11" eb="14">
      <t>セッチキョク</t>
    </rPh>
    <rPh sb="14" eb="15">
      <t>ツキ</t>
    </rPh>
    <phoneticPr fontId="10"/>
  </si>
  <si>
    <t>複合コンセント 新金P</t>
    <rPh sb="0" eb="2">
      <t>フクゴウ</t>
    </rPh>
    <rPh sb="8" eb="10">
      <t>シンキン</t>
    </rPh>
    <phoneticPr fontId="10"/>
  </si>
  <si>
    <t>2P15A(E)×2 ET 接地極・接地端子付</t>
    <rPh sb="14" eb="17">
      <t>セッチキョク</t>
    </rPh>
    <rPh sb="18" eb="20">
      <t>セッチ</t>
    </rPh>
    <rPh sb="20" eb="22">
      <t>タンシ</t>
    </rPh>
    <rPh sb="22" eb="23">
      <t>ツキ</t>
    </rPh>
    <phoneticPr fontId="10"/>
  </si>
  <si>
    <t>露出コンセント</t>
    <rPh sb="0" eb="2">
      <t>ロシュツ</t>
    </rPh>
    <phoneticPr fontId="10"/>
  </si>
  <si>
    <t xml:space="preserve">2P15A×2 ET.LK 接地端子付 抜け止 </t>
    <rPh sb="14" eb="16">
      <t>セッチ</t>
    </rPh>
    <rPh sb="16" eb="18">
      <t>タンシ</t>
    </rPh>
    <rPh sb="18" eb="19">
      <t>ツキ</t>
    </rPh>
    <rPh sb="20" eb="21">
      <t>ヌ</t>
    </rPh>
    <rPh sb="22" eb="23">
      <t>トメ</t>
    </rPh>
    <phoneticPr fontId="10"/>
  </si>
  <si>
    <t>VVFジョイントボックス</t>
    <phoneticPr fontId="10"/>
  </si>
  <si>
    <t>大</t>
    <rPh sb="0" eb="1">
      <t>ダイ</t>
    </rPh>
    <phoneticPr fontId="10"/>
  </si>
  <si>
    <t>プルボックス</t>
    <phoneticPr fontId="10"/>
  </si>
  <si>
    <t>SS150×150×100 WP.Z35</t>
    <phoneticPr fontId="10"/>
  </si>
  <si>
    <t>SS100×100×100 WP.Z35</t>
    <phoneticPr fontId="10"/>
  </si>
  <si>
    <t>SS400×400×200 C</t>
    <phoneticPr fontId="10"/>
  </si>
  <si>
    <t>樹脂OB105×105×54C</t>
    <rPh sb="0" eb="2">
      <t>ジュシ</t>
    </rPh>
    <phoneticPr fontId="10"/>
  </si>
  <si>
    <t>一種金属線ぴ付属品(材・工)</t>
    <rPh sb="0" eb="2">
      <t>イッシュ</t>
    </rPh>
    <rPh sb="2" eb="4">
      <t>キンゾク</t>
    </rPh>
    <rPh sb="4" eb="5">
      <t>セン</t>
    </rPh>
    <rPh sb="6" eb="9">
      <t>フゾクヒン</t>
    </rPh>
    <rPh sb="10" eb="11">
      <t>ザイ</t>
    </rPh>
    <rPh sb="12" eb="13">
      <t>コウ</t>
    </rPh>
    <phoneticPr fontId="10"/>
  </si>
  <si>
    <t>床用配線モール</t>
    <rPh sb="0" eb="2">
      <t>ユカヨウ</t>
    </rPh>
    <rPh sb="2" eb="4">
      <t>ハイセン</t>
    </rPh>
    <phoneticPr fontId="10"/>
  </si>
  <si>
    <t>床用配線モール付属品(材・工)</t>
    <rPh sb="0" eb="2">
      <t>ユカヨウ</t>
    </rPh>
    <rPh sb="2" eb="4">
      <t>ハイセン</t>
    </rPh>
    <rPh sb="7" eb="9">
      <t>フゾク</t>
    </rPh>
    <rPh sb="9" eb="10">
      <t>ヒン</t>
    </rPh>
    <rPh sb="11" eb="12">
      <t>ザイ</t>
    </rPh>
    <rPh sb="13" eb="14">
      <t>コウ</t>
    </rPh>
    <phoneticPr fontId="10"/>
  </si>
  <si>
    <t>床用配線モール付属品(材)</t>
    <rPh sb="0" eb="2">
      <t>ユカヨウ</t>
    </rPh>
    <rPh sb="2" eb="4">
      <t>ハイセン</t>
    </rPh>
    <rPh sb="7" eb="9">
      <t>フゾク</t>
    </rPh>
    <rPh sb="9" eb="10">
      <t>ヒン</t>
    </rPh>
    <rPh sb="11" eb="12">
      <t>ザイ</t>
    </rPh>
    <phoneticPr fontId="10"/>
  </si>
  <si>
    <t>コンセントボックス</t>
    <phoneticPr fontId="10"/>
  </si>
  <si>
    <t>立上げ用ボックス</t>
    <rPh sb="0" eb="2">
      <t>タチア</t>
    </rPh>
    <rPh sb="3" eb="4">
      <t>ヨウ</t>
    </rPh>
    <phoneticPr fontId="10"/>
  </si>
  <si>
    <t>ジョイントカップリング A型</t>
    <rPh sb="13" eb="14">
      <t>ガタ</t>
    </rPh>
    <phoneticPr fontId="10"/>
  </si>
  <si>
    <t>フラットエルボ A型</t>
    <rPh sb="9" eb="10">
      <t>ガタ</t>
    </rPh>
    <phoneticPr fontId="10"/>
  </si>
  <si>
    <t>エクスターナルエルボ A型</t>
    <rPh sb="12" eb="13">
      <t>ガタ</t>
    </rPh>
    <phoneticPr fontId="10"/>
  </si>
  <si>
    <t>床用配線モール付属品(材)</t>
    <rPh sb="0" eb="2">
      <t>ユカヨウ</t>
    </rPh>
    <rPh sb="2" eb="4">
      <t>ハイセン</t>
    </rPh>
    <rPh sb="7" eb="9">
      <t>フゾク</t>
    </rPh>
    <rPh sb="9" eb="10">
      <t>ヒン</t>
    </rPh>
    <rPh sb="11" eb="12">
      <t>ザイ</t>
    </rPh>
    <phoneticPr fontId="10"/>
  </si>
  <si>
    <t>エンド</t>
    <phoneticPr fontId="10"/>
  </si>
  <si>
    <t>一式明細 010</t>
    <rPh sb="0" eb="2">
      <t>イッシキ</t>
    </rPh>
    <rPh sb="2" eb="4">
      <t>メイサイ</t>
    </rPh>
    <phoneticPr fontId="10"/>
  </si>
  <si>
    <t>一式明細 011</t>
    <rPh sb="0" eb="2">
      <t>イッシキ</t>
    </rPh>
    <rPh sb="2" eb="4">
      <t>メイサイ</t>
    </rPh>
    <phoneticPr fontId="10"/>
  </si>
  <si>
    <t>一式明細 010</t>
    <rPh sb="0" eb="2">
      <t>イッシキ</t>
    </rPh>
    <rPh sb="2" eb="4">
      <t>メイサイ</t>
    </rPh>
    <phoneticPr fontId="10"/>
  </si>
  <si>
    <t>一式明細 011</t>
    <rPh sb="0" eb="2">
      <t>イッシキ</t>
    </rPh>
    <rPh sb="2" eb="4">
      <t>メイサイ</t>
    </rPh>
    <phoneticPr fontId="10"/>
  </si>
  <si>
    <t>2.0-3C ころがし</t>
    <phoneticPr fontId="10"/>
  </si>
  <si>
    <t>2.0-3C ステープル止</t>
    <rPh sb="12" eb="13">
      <t>トメ</t>
    </rPh>
    <phoneticPr fontId="10"/>
  </si>
  <si>
    <t>ｍ</t>
    <phoneticPr fontId="10"/>
  </si>
  <si>
    <t>ｍ</t>
    <phoneticPr fontId="10"/>
  </si>
  <si>
    <t>2P15A/20A(E)兼用×1 ET (250V)</t>
    <rPh sb="12" eb="14">
      <t>ケンヨウ</t>
    </rPh>
    <phoneticPr fontId="10"/>
  </si>
  <si>
    <t>組</t>
    <rPh sb="0" eb="1">
      <t>クミ</t>
    </rPh>
    <phoneticPr fontId="10"/>
  </si>
  <si>
    <t>フロアプレート</t>
    <phoneticPr fontId="10"/>
  </si>
  <si>
    <t>アルミ製 W=80mm</t>
    <rPh sb="3" eb="4">
      <t>セイ</t>
    </rPh>
    <phoneticPr fontId="10"/>
  </si>
  <si>
    <t>T形分岐</t>
    <rPh sb="1" eb="2">
      <t>ガタ</t>
    </rPh>
    <rPh sb="2" eb="4">
      <t>ブンキ</t>
    </rPh>
    <phoneticPr fontId="10"/>
  </si>
  <si>
    <t>平面曲がり</t>
    <rPh sb="0" eb="2">
      <t>ヘイメン</t>
    </rPh>
    <rPh sb="2" eb="3">
      <t>マ</t>
    </rPh>
    <phoneticPr fontId="10"/>
  </si>
  <si>
    <t>一式明細 012</t>
    <rPh sb="0" eb="2">
      <t>イッシキ</t>
    </rPh>
    <rPh sb="2" eb="4">
      <t>メイサイ</t>
    </rPh>
    <phoneticPr fontId="10"/>
  </si>
  <si>
    <t>金属管</t>
    <rPh sb="0" eb="3">
      <t>キンゾクカン</t>
    </rPh>
    <phoneticPr fontId="10"/>
  </si>
  <si>
    <t>25</t>
    <phoneticPr fontId="10"/>
  </si>
  <si>
    <t>ケーブル貫通部(壁・床)</t>
    <rPh sb="4" eb="7">
      <t>カンツウブ</t>
    </rPh>
    <rPh sb="8" eb="9">
      <t>カベ</t>
    </rPh>
    <rPh sb="10" eb="11">
      <t>ユカ</t>
    </rPh>
    <phoneticPr fontId="10"/>
  </si>
  <si>
    <t>75φ</t>
    <phoneticPr fontId="10"/>
  </si>
  <si>
    <t>はつり工事</t>
    <rPh sb="3" eb="5">
      <t>コウジ</t>
    </rPh>
    <phoneticPr fontId="10"/>
  </si>
  <si>
    <t>機械はつり</t>
    <rPh sb="0" eb="2">
      <t>キカイ</t>
    </rPh>
    <phoneticPr fontId="10"/>
  </si>
  <si>
    <t>手はつり</t>
    <rPh sb="0" eb="1">
      <t>テ</t>
    </rPh>
    <phoneticPr fontId="10"/>
  </si>
  <si>
    <t>φ50mm コンクリート厚150mm</t>
    <rPh sb="12" eb="13">
      <t>アツ</t>
    </rPh>
    <phoneticPr fontId="10"/>
  </si>
  <si>
    <t>溝はつり 50×50mm</t>
    <rPh sb="0" eb="1">
      <t>ミゾ</t>
    </rPh>
    <phoneticPr fontId="10"/>
  </si>
  <si>
    <t>か所</t>
    <rPh sb="1" eb="2">
      <t>ショ</t>
    </rPh>
    <phoneticPr fontId="10"/>
  </si>
  <si>
    <t>ｍ</t>
    <phoneticPr fontId="10"/>
  </si>
  <si>
    <t>一式明細 013</t>
    <rPh sb="0" eb="2">
      <t>イッシキ</t>
    </rPh>
    <rPh sb="2" eb="4">
      <t>メイサイ</t>
    </rPh>
    <phoneticPr fontId="10"/>
  </si>
  <si>
    <t>取外し再取付</t>
    <rPh sb="0" eb="2">
      <t>トリハズ</t>
    </rPh>
    <rPh sb="3" eb="6">
      <t>サイトリツケ</t>
    </rPh>
    <phoneticPr fontId="10"/>
  </si>
  <si>
    <t>露出コンセント</t>
    <rPh sb="0" eb="2">
      <t>ロシュツ</t>
    </rPh>
    <phoneticPr fontId="10"/>
  </si>
  <si>
    <t>2P15A×2 ET LK</t>
    <phoneticPr fontId="10"/>
  </si>
  <si>
    <t>個</t>
    <rPh sb="0" eb="1">
      <t>コ</t>
    </rPh>
    <phoneticPr fontId="10"/>
  </si>
  <si>
    <t>一式明細 014</t>
    <rPh sb="0" eb="2">
      <t>イッシキ</t>
    </rPh>
    <rPh sb="2" eb="4">
      <t>メイサイ</t>
    </rPh>
    <phoneticPr fontId="10"/>
  </si>
  <si>
    <t>撤去工事</t>
    <rPh sb="0" eb="4">
      <t>テッキョコウジ</t>
    </rPh>
    <phoneticPr fontId="10"/>
  </si>
  <si>
    <t>一式明細 015</t>
    <rPh sb="0" eb="2">
      <t>イッシキ</t>
    </rPh>
    <rPh sb="2" eb="4">
      <t>メイサイ</t>
    </rPh>
    <phoneticPr fontId="10"/>
  </si>
  <si>
    <t>2P15A×1</t>
  </si>
  <si>
    <t>2P15A×2</t>
  </si>
  <si>
    <t>2P15A×2ET</t>
  </si>
  <si>
    <t>2P15A(E)×1 LK＋
8極8心MJ(CAT6A)×1</t>
    <rPh sb="16" eb="17">
      <t>キョク</t>
    </rPh>
    <rPh sb="18" eb="19">
      <t>シン</t>
    </rPh>
    <phoneticPr fontId="10"/>
  </si>
  <si>
    <t>フロアコンセント アップコン</t>
    <phoneticPr fontId="10"/>
  </si>
  <si>
    <t>フロアプレート</t>
    <phoneticPr fontId="10"/>
  </si>
  <si>
    <t>2P15A×2WP</t>
  </si>
  <si>
    <t>OB102×102×44C</t>
  </si>
  <si>
    <t>アウトレットボックス</t>
    <phoneticPr fontId="10"/>
  </si>
  <si>
    <t>OB119×119×54C</t>
    <phoneticPr fontId="10"/>
  </si>
  <si>
    <t>アウトレットボックス</t>
    <phoneticPr fontId="10"/>
  </si>
  <si>
    <t>OB102×102×54C</t>
    <phoneticPr fontId="4"/>
  </si>
  <si>
    <t>SB1個用 1方出</t>
    <rPh sb="3" eb="4">
      <t>コ</t>
    </rPh>
    <rPh sb="4" eb="5">
      <t>ヨウ</t>
    </rPh>
    <rPh sb="7" eb="8">
      <t>ホウ</t>
    </rPh>
    <rPh sb="8" eb="9">
      <t>デ</t>
    </rPh>
    <phoneticPr fontId="4"/>
  </si>
  <si>
    <t>VE16 露出</t>
    <rPh sb="5" eb="7">
      <t>ロシュツ</t>
    </rPh>
    <phoneticPr fontId="4"/>
  </si>
  <si>
    <t>合成樹脂可とう電線管</t>
    <rPh sb="0" eb="4">
      <t>ゴウセイジュシ</t>
    </rPh>
    <rPh sb="4" eb="5">
      <t>カ</t>
    </rPh>
    <rPh sb="7" eb="10">
      <t>デンセンカン</t>
    </rPh>
    <phoneticPr fontId="4"/>
  </si>
  <si>
    <t>PF22 露出</t>
    <rPh sb="5" eb="7">
      <t>ロシュツ</t>
    </rPh>
    <phoneticPr fontId="4"/>
  </si>
  <si>
    <t>露出樹脂ボックス</t>
    <rPh sb="0" eb="2">
      <t>ロシュツ</t>
    </rPh>
    <rPh sb="2" eb="4">
      <t>ジュシ</t>
    </rPh>
    <phoneticPr fontId="4"/>
  </si>
  <si>
    <t>硬質ビニルﾙ電線管</t>
    <rPh sb="0" eb="2">
      <t>コウシツ</t>
    </rPh>
    <rPh sb="6" eb="9">
      <t>デンセンカン</t>
    </rPh>
    <phoneticPr fontId="4"/>
  </si>
  <si>
    <t>埋込コンセント 新金P</t>
    <rPh sb="0" eb="2">
      <t>ウメコミ</t>
    </rPh>
    <rPh sb="8" eb="10">
      <t>シンキン</t>
    </rPh>
    <phoneticPr fontId="4"/>
  </si>
  <si>
    <t>複合コンセント 新金P</t>
    <rPh sb="0" eb="2">
      <t>フクゴウ</t>
    </rPh>
    <rPh sb="8" eb="10">
      <t>シンキン</t>
    </rPh>
    <phoneticPr fontId="4"/>
  </si>
  <si>
    <t>屋外防雨コンセント</t>
    <rPh sb="0" eb="2">
      <t>オクガイ</t>
    </rPh>
    <rPh sb="2" eb="4">
      <t>ボウウ</t>
    </rPh>
    <phoneticPr fontId="4"/>
  </si>
  <si>
    <t>露出コンセント</t>
    <rPh sb="0" eb="2">
      <t>ロシュツ</t>
    </rPh>
    <phoneticPr fontId="4"/>
  </si>
  <si>
    <t>2P15A×2＋
TV直列ユニット(端末)×1</t>
    <rPh sb="11" eb="13">
      <t>チョクレツ</t>
    </rPh>
    <rPh sb="18" eb="20">
      <t>タンマツ</t>
    </rPh>
    <phoneticPr fontId="4"/>
  </si>
  <si>
    <t>1種金属線ぴ</t>
    <rPh sb="1" eb="2">
      <t>シュ</t>
    </rPh>
    <rPh sb="2" eb="4">
      <t>キンゾク</t>
    </rPh>
    <rPh sb="4" eb="5">
      <t>セン</t>
    </rPh>
    <phoneticPr fontId="4"/>
  </si>
  <si>
    <t>A型</t>
    <rPh sb="1" eb="2">
      <t>ガタ</t>
    </rPh>
    <phoneticPr fontId="4"/>
  </si>
  <si>
    <t>B型</t>
    <rPh sb="1" eb="2">
      <t>ガタ</t>
    </rPh>
    <phoneticPr fontId="4"/>
  </si>
  <si>
    <t>1種金属ぴ付属品(材・工)</t>
    <rPh sb="1" eb="2">
      <t>シュ</t>
    </rPh>
    <rPh sb="2" eb="4">
      <t>キンゾク</t>
    </rPh>
    <rPh sb="5" eb="8">
      <t>フゾクヒン</t>
    </rPh>
    <rPh sb="9" eb="10">
      <t>ザイ</t>
    </rPh>
    <rPh sb="11" eb="12">
      <t>コウ</t>
    </rPh>
    <phoneticPr fontId="4"/>
  </si>
  <si>
    <t>樹脂モール</t>
    <rPh sb="0" eb="2">
      <t>ジュシ</t>
    </rPh>
    <phoneticPr fontId="10"/>
  </si>
  <si>
    <t>1号 17mm×10mm</t>
    <rPh sb="1" eb="2">
      <t>ゴウ</t>
    </rPh>
    <phoneticPr fontId="10"/>
  </si>
  <si>
    <t>EM-EEFケーブル
VVFケーブル</t>
    <phoneticPr fontId="10"/>
  </si>
  <si>
    <t>2.0-3C ころがし</t>
    <phoneticPr fontId="10"/>
  </si>
  <si>
    <t>2sq-4c 管内</t>
    <rPh sb="7" eb="9">
      <t>カンナイ</t>
    </rPh>
    <phoneticPr fontId="4"/>
  </si>
  <si>
    <t>ｍ</t>
    <phoneticPr fontId="10"/>
  </si>
  <si>
    <t>ｍ</t>
    <phoneticPr fontId="10"/>
  </si>
  <si>
    <t>ｍ</t>
    <phoneticPr fontId="10"/>
  </si>
  <si>
    <t>一式明細 016</t>
    <rPh sb="0" eb="2">
      <t>イッシキ</t>
    </rPh>
    <rPh sb="2" eb="4">
      <t>メイサイ</t>
    </rPh>
    <phoneticPr fontId="10"/>
  </si>
  <si>
    <t>ｍ</t>
    <phoneticPr fontId="10"/>
  </si>
  <si>
    <t>式</t>
    <rPh sb="0" eb="1">
      <t>シキ</t>
    </rPh>
    <phoneticPr fontId="10"/>
  </si>
  <si>
    <t>電話アウトレット</t>
    <rPh sb="0" eb="2">
      <t>デンワ</t>
    </rPh>
    <phoneticPr fontId="10"/>
  </si>
  <si>
    <t>ノズルプレート 金属製</t>
    <rPh sb="8" eb="11">
      <t>キンゾクセイ</t>
    </rPh>
    <phoneticPr fontId="10"/>
  </si>
  <si>
    <t>電話フロアアウトレット</t>
    <rPh sb="0" eb="2">
      <t>デンワ</t>
    </rPh>
    <phoneticPr fontId="10"/>
  </si>
  <si>
    <t>ローテンションアウトレット</t>
    <phoneticPr fontId="10"/>
  </si>
  <si>
    <t>8極8心MJ(CAT6A)×1</t>
    <rPh sb="1" eb="2">
      <t>キョク</t>
    </rPh>
    <rPh sb="3" eb="4">
      <t>シン</t>
    </rPh>
    <phoneticPr fontId="10"/>
  </si>
  <si>
    <t>情報アウトレット 新金P</t>
    <rPh sb="0" eb="2">
      <t>ジョウホウ</t>
    </rPh>
    <rPh sb="9" eb="11">
      <t>シンキン</t>
    </rPh>
    <phoneticPr fontId="10"/>
  </si>
  <si>
    <t>組</t>
    <rPh sb="0" eb="1">
      <t>クミ</t>
    </rPh>
    <phoneticPr fontId="10"/>
  </si>
  <si>
    <t>個</t>
    <rPh sb="0" eb="1">
      <t>コ</t>
    </rPh>
    <phoneticPr fontId="10"/>
  </si>
  <si>
    <t>ジャンクションボックス 丸形</t>
    <rPh sb="12" eb="14">
      <t>マルガタ</t>
    </rPh>
    <phoneticPr fontId="10"/>
  </si>
  <si>
    <t>一種金属線ぴ付属品(材)</t>
    <rPh sb="0" eb="2">
      <t>イッシュ</t>
    </rPh>
    <rPh sb="2" eb="4">
      <t>キンゾク</t>
    </rPh>
    <rPh sb="4" eb="5">
      <t>セン</t>
    </rPh>
    <rPh sb="6" eb="9">
      <t>フゾクヒン</t>
    </rPh>
    <rPh sb="10" eb="11">
      <t>ザイ</t>
    </rPh>
    <phoneticPr fontId="10"/>
  </si>
  <si>
    <t>電話線チップ×2
コンセントボックス共</t>
    <rPh sb="0" eb="3">
      <t>デンワセン</t>
    </rPh>
    <rPh sb="18" eb="19">
      <t>トモ</t>
    </rPh>
    <phoneticPr fontId="10"/>
  </si>
  <si>
    <t>電話・インターホン
アウトレット(床露出用)</t>
    <rPh sb="0" eb="2">
      <t>デンワ</t>
    </rPh>
    <rPh sb="17" eb="18">
      <t>ユカ</t>
    </rPh>
    <rPh sb="18" eb="20">
      <t>ロシュツ</t>
    </rPh>
    <rPh sb="20" eb="21">
      <t>ヨウ</t>
    </rPh>
    <phoneticPr fontId="10"/>
  </si>
  <si>
    <t>EM-STPケーブル</t>
    <phoneticPr fontId="10"/>
  </si>
  <si>
    <t>ｍ</t>
    <phoneticPr fontId="10"/>
  </si>
  <si>
    <t>0.5-4P(CAT6A) 管内</t>
    <rPh sb="14" eb="16">
      <t>カンナイ</t>
    </rPh>
    <phoneticPr fontId="10"/>
  </si>
  <si>
    <t>0.5-4P(CAT6A) ころがし</t>
    <phoneticPr fontId="10"/>
  </si>
  <si>
    <t>ｍ</t>
    <phoneticPr fontId="10"/>
  </si>
  <si>
    <t>取外し再取付</t>
    <rPh sb="0" eb="2">
      <t>トリハズ</t>
    </rPh>
    <rPh sb="3" eb="6">
      <t>サイトリツケ</t>
    </rPh>
    <phoneticPr fontId="10"/>
  </si>
  <si>
    <t>一式</t>
    <rPh sb="0" eb="2">
      <t>イッシキ</t>
    </rPh>
    <phoneticPr fontId="10"/>
  </si>
  <si>
    <t>コンビネーションコネクター A型</t>
    <rPh sb="15" eb="16">
      <t>ガタ</t>
    </rPh>
    <phoneticPr fontId="10"/>
  </si>
  <si>
    <t>次ページへ</t>
    <rPh sb="0" eb="1">
      <t>ジ</t>
    </rPh>
    <phoneticPr fontId="10"/>
  </si>
  <si>
    <t>一式明細　017</t>
    <rPh sb="0" eb="2">
      <t>イッシキ</t>
    </rPh>
    <rPh sb="2" eb="4">
      <t>メイサイ</t>
    </rPh>
    <phoneticPr fontId="10"/>
  </si>
  <si>
    <t>一式明細 018</t>
    <rPh sb="0" eb="2">
      <t>イッシキ</t>
    </rPh>
    <rPh sb="2" eb="4">
      <t>メイサイ</t>
    </rPh>
    <phoneticPr fontId="10"/>
  </si>
  <si>
    <t>2.0-3C PF管内</t>
    <rPh sb="9" eb="11">
      <t>カンナイ</t>
    </rPh>
    <phoneticPr fontId="4"/>
  </si>
  <si>
    <t>一式明細 019</t>
    <rPh sb="0" eb="2">
      <t>イッシキ</t>
    </rPh>
    <rPh sb="2" eb="4">
      <t>メイサイ</t>
    </rPh>
    <phoneticPr fontId="10"/>
  </si>
  <si>
    <t>一式明細 020</t>
    <rPh sb="0" eb="2">
      <t>イッシキ</t>
    </rPh>
    <rPh sb="2" eb="4">
      <t>メイサイ</t>
    </rPh>
    <phoneticPr fontId="10"/>
  </si>
  <si>
    <t>端子盤　TA-2</t>
    <rPh sb="0" eb="3">
      <t>タンシバン</t>
    </rPh>
    <phoneticPr fontId="4"/>
  </si>
  <si>
    <t>端子盤　TB-1</t>
    <rPh sb="0" eb="3">
      <t>タンシバン</t>
    </rPh>
    <phoneticPr fontId="4"/>
  </si>
  <si>
    <t>SW-HUB</t>
  </si>
  <si>
    <t>扉　鋼板製 600×600×12</t>
    <rPh sb="0" eb="1">
      <t>トビラ</t>
    </rPh>
    <rPh sb="2" eb="5">
      <t>コウハンセイ</t>
    </rPh>
    <phoneticPr fontId="4"/>
  </si>
  <si>
    <t>樹脂製400×300×180</t>
    <rPh sb="0" eb="2">
      <t>ジュシ</t>
    </rPh>
    <rPh sb="2" eb="3">
      <t>セイ</t>
    </rPh>
    <phoneticPr fontId="4"/>
  </si>
  <si>
    <t>1個用</t>
    <rPh sb="1" eb="2">
      <t>コ</t>
    </rPh>
    <rPh sb="2" eb="3">
      <t>ヨウ</t>
    </rPh>
    <phoneticPr fontId="4"/>
  </si>
  <si>
    <t>水平曲がり アルミ製</t>
    <rPh sb="0" eb="2">
      <t>スイヘイ</t>
    </rPh>
    <rPh sb="2" eb="3">
      <t>マ</t>
    </rPh>
    <rPh sb="9" eb="10">
      <t>セイ</t>
    </rPh>
    <phoneticPr fontId="4"/>
  </si>
  <si>
    <t>HUB収納ボックス</t>
    <rPh sb="3" eb="5">
      <t>シュウノウ</t>
    </rPh>
    <phoneticPr fontId="4"/>
  </si>
  <si>
    <t>スイッチボックス 1個用</t>
    <rPh sb="10" eb="11">
      <t>コ</t>
    </rPh>
    <rPh sb="11" eb="12">
      <t>ヨウ</t>
    </rPh>
    <phoneticPr fontId="4"/>
  </si>
  <si>
    <t>スイッチボックス 2個用</t>
    <rPh sb="10" eb="11">
      <t>コ</t>
    </rPh>
    <rPh sb="11" eb="12">
      <t>ヨウ</t>
    </rPh>
    <phoneticPr fontId="4"/>
  </si>
  <si>
    <t>電話フロアアウトレット</t>
    <rPh sb="0" eb="2">
      <t>デンワ</t>
    </rPh>
    <phoneticPr fontId="4"/>
  </si>
  <si>
    <t>電話アウトレット</t>
    <rPh sb="0" eb="2">
      <t>デンワ</t>
    </rPh>
    <phoneticPr fontId="4"/>
  </si>
  <si>
    <t>樹脂露出スイッチボックス</t>
    <rPh sb="0" eb="2">
      <t>ジュシ</t>
    </rPh>
    <rPh sb="2" eb="4">
      <t>ロシュツ</t>
    </rPh>
    <phoneticPr fontId="4"/>
  </si>
  <si>
    <t>情報アウトレット</t>
    <rPh sb="0" eb="2">
      <t>ジョウホウ</t>
    </rPh>
    <phoneticPr fontId="4"/>
  </si>
  <si>
    <t>16ポート</t>
    <phoneticPr fontId="10"/>
  </si>
  <si>
    <t>ノズルプレート 金属製</t>
    <rPh sb="8" eb="11">
      <t>キンゾクセイ</t>
    </rPh>
    <phoneticPr fontId="4"/>
  </si>
  <si>
    <t>8極8心モジュラジャック(RJ45)×1</t>
    <rPh sb="1" eb="2">
      <t>キョク</t>
    </rPh>
    <rPh sb="3" eb="4">
      <t>シン</t>
    </rPh>
    <phoneticPr fontId="4"/>
  </si>
  <si>
    <t>1号 17mm×10mm</t>
    <rPh sb="1" eb="2">
      <t>ゴウ</t>
    </rPh>
    <phoneticPr fontId="4"/>
  </si>
  <si>
    <t>UTPケーブル</t>
    <phoneticPr fontId="10"/>
  </si>
  <si>
    <t>0.5-4P 管内</t>
    <rPh sb="7" eb="9">
      <t>カンナイ</t>
    </rPh>
    <phoneticPr fontId="4"/>
  </si>
  <si>
    <t>0.5-4P ころがし</t>
  </si>
  <si>
    <t>0.5-4P PF管内</t>
    <rPh sb="9" eb="11">
      <t>カンナイ</t>
    </rPh>
    <phoneticPr fontId="4"/>
  </si>
  <si>
    <t>PF28 露出</t>
    <rPh sb="5" eb="7">
      <t>ロシュツ</t>
    </rPh>
    <phoneticPr fontId="4"/>
  </si>
  <si>
    <t>一式明細 017</t>
    <rPh sb="0" eb="2">
      <t>イッシキ</t>
    </rPh>
    <rPh sb="2" eb="4">
      <t>メイサイ</t>
    </rPh>
    <phoneticPr fontId="10"/>
  </si>
  <si>
    <t>一式明細 021</t>
    <rPh sb="0" eb="2">
      <t>イッシキ</t>
    </rPh>
    <rPh sb="2" eb="4">
      <t>メイサイ</t>
    </rPh>
    <phoneticPr fontId="10"/>
  </si>
  <si>
    <t>一式明細 022</t>
    <rPh sb="0" eb="2">
      <t>イッシキ</t>
    </rPh>
    <rPh sb="2" eb="4">
      <t>メイサイ</t>
    </rPh>
    <phoneticPr fontId="10"/>
  </si>
  <si>
    <t>一式明細　018</t>
    <rPh sb="0" eb="2">
      <t>イッシキ</t>
    </rPh>
    <rPh sb="2" eb="4">
      <t>メイサイ</t>
    </rPh>
    <phoneticPr fontId="10"/>
  </si>
  <si>
    <t>親時計</t>
    <rPh sb="0" eb="3">
      <t>オヤドケイ</t>
    </rPh>
    <phoneticPr fontId="4"/>
  </si>
  <si>
    <t>モニター子時計、3回路増幅器、　プログラムタイマー共</t>
    <rPh sb="4" eb="5">
      <t>コ</t>
    </rPh>
    <rPh sb="5" eb="7">
      <t>ドケイ</t>
    </rPh>
    <rPh sb="9" eb="11">
      <t>カイロ</t>
    </rPh>
    <rPh sb="11" eb="14">
      <t>ゾウフクキ</t>
    </rPh>
    <phoneticPr fontId="4"/>
  </si>
  <si>
    <t>長波・GPSユニット</t>
    <rPh sb="0" eb="2">
      <t>チョウハ</t>
    </rPh>
    <phoneticPr fontId="4"/>
  </si>
  <si>
    <t>子時計</t>
    <rPh sb="0" eb="3">
      <t>コドケイ</t>
    </rPh>
    <phoneticPr fontId="4"/>
  </si>
  <si>
    <t>φ310</t>
  </si>
  <si>
    <t>φ410</t>
  </si>
  <si>
    <t>300×400</t>
  </si>
  <si>
    <t>φ700</t>
  </si>
  <si>
    <t>屋外子時計</t>
    <rPh sb="0" eb="2">
      <t>オクガイ</t>
    </rPh>
    <rPh sb="2" eb="5">
      <t>コドケイ</t>
    </rPh>
    <phoneticPr fontId="4"/>
  </si>
  <si>
    <t>ＥM－AEケーブル</t>
    <phoneticPr fontId="10"/>
  </si>
  <si>
    <t>1.2-2C 管内</t>
    <rPh sb="7" eb="9">
      <t>カンナイ</t>
    </rPh>
    <phoneticPr fontId="4"/>
  </si>
  <si>
    <t>ラック型</t>
    <rPh sb="3" eb="4">
      <t>ガタ</t>
    </rPh>
    <phoneticPr fontId="4"/>
  </si>
  <si>
    <t>壁掛型子時計</t>
    <rPh sb="0" eb="2">
      <t>カベカ</t>
    </rPh>
    <rPh sb="2" eb="3">
      <t>ガタ</t>
    </rPh>
    <rPh sb="3" eb="6">
      <t>コドケイ</t>
    </rPh>
    <phoneticPr fontId="4"/>
  </si>
  <si>
    <t>460×460　角型</t>
    <rPh sb="7" eb="9">
      <t>カクガタ</t>
    </rPh>
    <phoneticPr fontId="4"/>
  </si>
  <si>
    <t>スピーカー付　310×420×75</t>
    <rPh sb="5" eb="6">
      <t>ツキ</t>
    </rPh>
    <phoneticPr fontId="4"/>
  </si>
  <si>
    <t>250×300×45</t>
  </si>
  <si>
    <t>防水型子時計　屋外用</t>
    <rPh sb="0" eb="3">
      <t>ボウスイガタ</t>
    </rPh>
    <rPh sb="3" eb="6">
      <t>コドケイ</t>
    </rPh>
    <rPh sb="7" eb="10">
      <t>オクガイヨウ</t>
    </rPh>
    <phoneticPr fontId="4"/>
  </si>
  <si>
    <t>630φ</t>
  </si>
  <si>
    <t>修正器用</t>
    <rPh sb="0" eb="2">
      <t>シュウセイ</t>
    </rPh>
    <rPh sb="2" eb="3">
      <t>キ</t>
    </rPh>
    <phoneticPr fontId="4"/>
  </si>
  <si>
    <t>IV電線</t>
    <rPh sb="2" eb="4">
      <t>デンセン</t>
    </rPh>
    <phoneticPr fontId="4"/>
  </si>
  <si>
    <t>IV1.2　管内</t>
    <rPh sb="6" eb="8">
      <t>カンナイ</t>
    </rPh>
    <phoneticPr fontId="4"/>
  </si>
  <si>
    <t>ジャックプレート</t>
    <phoneticPr fontId="10"/>
  </si>
  <si>
    <t>電気時計設備工事　計</t>
    <rPh sb="0" eb="4">
      <t>デンキドケイ</t>
    </rPh>
    <rPh sb="4" eb="6">
      <t>セツビ</t>
    </rPh>
    <rPh sb="6" eb="8">
      <t>コウジ</t>
    </rPh>
    <rPh sb="9" eb="10">
      <t>ケイ</t>
    </rPh>
    <phoneticPr fontId="6"/>
  </si>
  <si>
    <t>リモコンマイク</t>
    <phoneticPr fontId="10"/>
  </si>
  <si>
    <t>20局　情報盤</t>
    <rPh sb="2" eb="3">
      <t>キョク</t>
    </rPh>
    <rPh sb="4" eb="6">
      <t>ジョウホウ</t>
    </rPh>
    <rPh sb="6" eb="7">
      <t>バン</t>
    </rPh>
    <phoneticPr fontId="4"/>
  </si>
  <si>
    <t>アッテネーター</t>
    <phoneticPr fontId="10"/>
  </si>
  <si>
    <t>天井埋込スピーカー</t>
    <rPh sb="0" eb="2">
      <t>テンジョウ</t>
    </rPh>
    <rPh sb="2" eb="4">
      <t>ウメコミ</t>
    </rPh>
    <phoneticPr fontId="10"/>
  </si>
  <si>
    <t>一式明細 023</t>
    <rPh sb="0" eb="2">
      <t>イッシキ</t>
    </rPh>
    <rPh sb="2" eb="4">
      <t>メイサイ</t>
    </rPh>
    <phoneticPr fontId="10"/>
  </si>
  <si>
    <t>AV調整卓</t>
    <rPh sb="2" eb="5">
      <t>チョウセイタク</t>
    </rPh>
    <phoneticPr fontId="10"/>
  </si>
  <si>
    <t>壁掛型スピーカー</t>
    <rPh sb="0" eb="1">
      <t>カベ</t>
    </rPh>
    <rPh sb="1" eb="2">
      <t>カケ</t>
    </rPh>
    <rPh sb="2" eb="3">
      <t>ガタ</t>
    </rPh>
    <phoneticPr fontId="10"/>
  </si>
  <si>
    <t>壁掛型両面スピーカー</t>
    <rPh sb="0" eb="1">
      <t>カベ</t>
    </rPh>
    <rPh sb="1" eb="2">
      <t>カケ</t>
    </rPh>
    <rPh sb="2" eb="3">
      <t>ガタ</t>
    </rPh>
    <rPh sb="3" eb="5">
      <t>リョウメン</t>
    </rPh>
    <phoneticPr fontId="10"/>
  </si>
  <si>
    <t>非常放送用</t>
    <rPh sb="0" eb="4">
      <t>ヒジョウホウソウ</t>
    </rPh>
    <rPh sb="4" eb="5">
      <t>ヨウ</t>
    </rPh>
    <phoneticPr fontId="10"/>
  </si>
  <si>
    <t>トランペットスピーカー　　屋外用</t>
    <rPh sb="13" eb="16">
      <t>オクガイヨウ</t>
    </rPh>
    <phoneticPr fontId="10"/>
  </si>
  <si>
    <t>HIV電線</t>
    <rPh sb="3" eb="5">
      <t>デンセン</t>
    </rPh>
    <phoneticPr fontId="4"/>
  </si>
  <si>
    <t>HIV1.2</t>
  </si>
  <si>
    <t>HOP電線</t>
    <rPh sb="3" eb="5">
      <t>デンセン</t>
    </rPh>
    <phoneticPr fontId="4"/>
  </si>
  <si>
    <t>1.2-10P 管内</t>
    <rPh sb="8" eb="10">
      <t>カンナイ</t>
    </rPh>
    <phoneticPr fontId="4"/>
  </si>
  <si>
    <t>MVVSケーブル</t>
    <phoneticPr fontId="10"/>
  </si>
  <si>
    <t>0.75sq-2Ｃ 管内</t>
    <rPh sb="10" eb="12">
      <t>カンナイ</t>
    </rPh>
    <phoneticPr fontId="4"/>
  </si>
  <si>
    <t>モニター付インターホン親機</t>
    <rPh sb="4" eb="5">
      <t>ツキ</t>
    </rPh>
    <rPh sb="11" eb="13">
      <t>オヤキ</t>
    </rPh>
    <phoneticPr fontId="10"/>
  </si>
  <si>
    <t>スイッチボックス 1個用 深形</t>
    <rPh sb="10" eb="12">
      <t>コヨウ</t>
    </rPh>
    <rPh sb="13" eb="15">
      <t>フカガタ</t>
    </rPh>
    <phoneticPr fontId="10"/>
  </si>
  <si>
    <t>EM-LANケーブル</t>
    <phoneticPr fontId="10"/>
  </si>
  <si>
    <t>EM-LAN（Cat5e）　管内・線ぴ内</t>
    <rPh sb="14" eb="16">
      <t>カンナイ</t>
    </rPh>
    <rPh sb="17" eb="18">
      <t>セン</t>
    </rPh>
    <phoneticPr fontId="4"/>
  </si>
  <si>
    <t>EM-LAN（Cat5e）　PF管内</t>
    <rPh sb="16" eb="18">
      <t>カンナイ</t>
    </rPh>
    <phoneticPr fontId="4"/>
  </si>
  <si>
    <t>EM-LAN（Cat5e）　配線ダクト</t>
    <phoneticPr fontId="10"/>
  </si>
  <si>
    <t>EM-FCPEEケーブル</t>
  </si>
  <si>
    <t>EM-FCPEE0.65-3P　管内</t>
    <rPh sb="16" eb="18">
      <t>カンナイ</t>
    </rPh>
    <phoneticPr fontId="4"/>
  </si>
  <si>
    <t>1.2-2C 管内・線ぴ内</t>
    <rPh sb="7" eb="9">
      <t>カンナイ</t>
    </rPh>
    <rPh sb="10" eb="11">
      <t>セン</t>
    </rPh>
    <phoneticPr fontId="10"/>
  </si>
  <si>
    <t>合成樹脂製可とう電線管</t>
    <rPh sb="0" eb="2">
      <t>ゴウセイ</t>
    </rPh>
    <rPh sb="2" eb="4">
      <t>ジュシ</t>
    </rPh>
    <rPh sb="4" eb="5">
      <t>セイ</t>
    </rPh>
    <rPh sb="5" eb="6">
      <t>カ</t>
    </rPh>
    <rPh sb="8" eb="11">
      <t>デンセンカン</t>
    </rPh>
    <phoneticPr fontId="4"/>
  </si>
  <si>
    <t>PF16mm</t>
  </si>
  <si>
    <t>一式明細 024</t>
    <rPh sb="0" eb="2">
      <t>イッシキ</t>
    </rPh>
    <rPh sb="2" eb="4">
      <t>メイサイ</t>
    </rPh>
    <phoneticPr fontId="10"/>
  </si>
  <si>
    <t>システムテレホン</t>
    <phoneticPr fontId="10"/>
  </si>
  <si>
    <t>AEケーブル</t>
    <phoneticPr fontId="10"/>
  </si>
  <si>
    <t>CPEVケーブル</t>
    <phoneticPr fontId="10"/>
  </si>
  <si>
    <t>1.2-5P　管内</t>
    <rPh sb="7" eb="9">
      <t>カンナイ</t>
    </rPh>
    <phoneticPr fontId="4"/>
  </si>
  <si>
    <t>1.2-10P　管内</t>
    <rPh sb="8" eb="10">
      <t>カンナイ</t>
    </rPh>
    <phoneticPr fontId="4"/>
  </si>
  <si>
    <t>テレビ端子</t>
    <rPh sb="3" eb="5">
      <t>タンシ</t>
    </rPh>
    <phoneticPr fontId="10"/>
  </si>
  <si>
    <t>分配器</t>
    <rPh sb="0" eb="3">
      <t>ブンパイキ</t>
    </rPh>
    <phoneticPr fontId="10"/>
  </si>
  <si>
    <t>EM-同軸ケーブル</t>
    <rPh sb="3" eb="5">
      <t>ドウジク</t>
    </rPh>
    <phoneticPr fontId="4"/>
  </si>
  <si>
    <t>SH-7F　金属P</t>
    <rPh sb="6" eb="8">
      <t>キンゾク</t>
    </rPh>
    <phoneticPr fontId="4"/>
  </si>
  <si>
    <t>4分配器</t>
    <rPh sb="1" eb="4">
      <t>ブンパイキ</t>
    </rPh>
    <phoneticPr fontId="4"/>
  </si>
  <si>
    <t>ブランク 1連 新金属製</t>
    <rPh sb="6" eb="7">
      <t>レン</t>
    </rPh>
    <rPh sb="8" eb="11">
      <t>シンキンゾク</t>
    </rPh>
    <rPh sb="11" eb="12">
      <t>セイ</t>
    </rPh>
    <phoneticPr fontId="4"/>
  </si>
  <si>
    <t>EM-S-5C-FB　管内</t>
    <rPh sb="11" eb="13">
      <t>カンナイ</t>
    </rPh>
    <phoneticPr fontId="4"/>
  </si>
  <si>
    <t>EM-S-5C-FB　PF管内</t>
    <rPh sb="13" eb="15">
      <t>カンナイ</t>
    </rPh>
    <phoneticPr fontId="4"/>
  </si>
  <si>
    <t>EM-S-7C-FB　管内</t>
    <rPh sb="11" eb="13">
      <t>カンナイ</t>
    </rPh>
    <phoneticPr fontId="4"/>
  </si>
  <si>
    <t>合成樹脂製可とう電線管</t>
    <rPh sb="0" eb="6">
      <t>ゴウセイジュシセイカ</t>
    </rPh>
    <rPh sb="8" eb="11">
      <t>デンセンカン</t>
    </rPh>
    <phoneticPr fontId="4"/>
  </si>
  <si>
    <t>はつり工事</t>
    <rPh sb="3" eb="5">
      <t>コウジ</t>
    </rPh>
    <phoneticPr fontId="4"/>
  </si>
  <si>
    <t>一式</t>
    <rPh sb="0" eb="2">
      <t>イッシキ</t>
    </rPh>
    <phoneticPr fontId="4"/>
  </si>
  <si>
    <t>一式明細 026</t>
    <rPh sb="0" eb="2">
      <t>イッシキ</t>
    </rPh>
    <rPh sb="2" eb="4">
      <t>メイサイ</t>
    </rPh>
    <phoneticPr fontId="10"/>
  </si>
  <si>
    <t>テレビ共同受信設備工事 　計</t>
    <rPh sb="3" eb="7">
      <t>キョウ</t>
    </rPh>
    <rPh sb="7" eb="11">
      <t>セツビコウジ</t>
    </rPh>
    <rPh sb="13" eb="14">
      <t>ケイ</t>
    </rPh>
    <phoneticPr fontId="10"/>
  </si>
  <si>
    <t>同軸ケーブル</t>
    <rPh sb="0" eb="2">
      <t>ドウジク</t>
    </rPh>
    <phoneticPr fontId="4"/>
  </si>
  <si>
    <t>7C-2V　管内</t>
    <rPh sb="6" eb="8">
      <t>カンナイ</t>
    </rPh>
    <phoneticPr fontId="4"/>
  </si>
  <si>
    <t>5C-2V　管内</t>
    <rPh sb="6" eb="8">
      <t>カンナイ</t>
    </rPh>
    <phoneticPr fontId="4"/>
  </si>
  <si>
    <t>中間　金属P</t>
    <rPh sb="0" eb="2">
      <t>チュウカン</t>
    </rPh>
    <rPh sb="3" eb="5">
      <t>キンゾク</t>
    </rPh>
    <phoneticPr fontId="4"/>
  </si>
  <si>
    <t>端末　金属P</t>
    <rPh sb="0" eb="2">
      <t>タンマツ</t>
    </rPh>
    <rPh sb="3" eb="5">
      <t>キンゾク</t>
    </rPh>
    <phoneticPr fontId="4"/>
  </si>
  <si>
    <t>P型1級 60回線 壁掛型　
音響：音声 防排煙20回線</t>
    <rPh sb="1" eb="2">
      <t>ガタ</t>
    </rPh>
    <rPh sb="3" eb="4">
      <t>キュウ</t>
    </rPh>
    <rPh sb="7" eb="9">
      <t>カイセン</t>
    </rPh>
    <rPh sb="10" eb="12">
      <t>カベカケ</t>
    </rPh>
    <rPh sb="12" eb="13">
      <t>ガタ</t>
    </rPh>
    <phoneticPr fontId="4"/>
  </si>
  <si>
    <t>副受信機</t>
    <rPh sb="0" eb="4">
      <t>フクジュシンキ</t>
    </rPh>
    <phoneticPr fontId="4"/>
  </si>
  <si>
    <t>情報盤</t>
    <rPh sb="0" eb="2">
      <t>ジョウホウ</t>
    </rPh>
    <rPh sb="2" eb="3">
      <t>バン</t>
    </rPh>
    <phoneticPr fontId="4"/>
  </si>
  <si>
    <t>60回線 壁掛型</t>
    <rPh sb="2" eb="4">
      <t>カイセン</t>
    </rPh>
    <rPh sb="5" eb="7">
      <t>カベカケ</t>
    </rPh>
    <rPh sb="7" eb="8">
      <t>ガタ</t>
    </rPh>
    <phoneticPr fontId="4"/>
  </si>
  <si>
    <t>3面体 筐体のみ</t>
    <rPh sb="1" eb="3">
      <t>メンタイ</t>
    </rPh>
    <rPh sb="4" eb="6">
      <t>キョウタイ</t>
    </rPh>
    <phoneticPr fontId="4"/>
  </si>
  <si>
    <t>位置ボックス</t>
    <rPh sb="0" eb="2">
      <t>イチ</t>
    </rPh>
    <phoneticPr fontId="4"/>
  </si>
  <si>
    <t>樹脂OB106×106×45C</t>
    <rPh sb="0" eb="2">
      <t>ジュシ</t>
    </rPh>
    <phoneticPr fontId="4"/>
  </si>
  <si>
    <t>一式明細 027</t>
    <rPh sb="0" eb="2">
      <t>イッシキ</t>
    </rPh>
    <rPh sb="2" eb="4">
      <t>メイサイ</t>
    </rPh>
    <phoneticPr fontId="10"/>
  </si>
  <si>
    <t>一式明細 028</t>
    <rPh sb="0" eb="2">
      <t>イッシキ</t>
    </rPh>
    <rPh sb="2" eb="4">
      <t>メイサイ</t>
    </rPh>
    <phoneticPr fontId="10"/>
  </si>
  <si>
    <t>一式明細 029</t>
    <rPh sb="0" eb="2">
      <t>イッシキ</t>
    </rPh>
    <rPh sb="2" eb="4">
      <t>メイサイ</t>
    </rPh>
    <phoneticPr fontId="10"/>
  </si>
  <si>
    <t>イオン式3種 露出型</t>
    <rPh sb="3" eb="4">
      <t>シキ</t>
    </rPh>
    <rPh sb="5" eb="6">
      <t>シュ</t>
    </rPh>
    <rPh sb="7" eb="10">
      <t>ロシュツガタ</t>
    </rPh>
    <phoneticPr fontId="10"/>
  </si>
  <si>
    <t>P型1級 30回線（電鈴内蔵）　連動制御盤　15回線</t>
    <rPh sb="1" eb="2">
      <t>ガタ</t>
    </rPh>
    <rPh sb="3" eb="4">
      <t>キュウ</t>
    </rPh>
    <rPh sb="7" eb="9">
      <t>カイセン</t>
    </rPh>
    <rPh sb="10" eb="14">
      <t>デン</t>
    </rPh>
    <phoneticPr fontId="4"/>
  </si>
  <si>
    <t>55回線 （電鈴内蔵）</t>
    <rPh sb="2" eb="4">
      <t>カイセン</t>
    </rPh>
    <rPh sb="6" eb="10">
      <t>デ</t>
    </rPh>
    <phoneticPr fontId="4"/>
  </si>
  <si>
    <t>0.9-2C　管内</t>
    <rPh sb="7" eb="9">
      <t>カンナイ</t>
    </rPh>
    <phoneticPr fontId="4"/>
  </si>
  <si>
    <t>OPケーブル</t>
    <phoneticPr fontId="10"/>
  </si>
  <si>
    <t>0.9-4C　管内</t>
    <rPh sb="7" eb="9">
      <t>カンナイ</t>
    </rPh>
    <phoneticPr fontId="4"/>
  </si>
  <si>
    <t>HPケーブル</t>
    <phoneticPr fontId="10"/>
  </si>
  <si>
    <t>1.2-3C　管内</t>
    <rPh sb="7" eb="9">
      <t>カンナイ</t>
    </rPh>
    <phoneticPr fontId="4"/>
  </si>
  <si>
    <t>1.2-15P　管内</t>
    <rPh sb="8" eb="10">
      <t>カンナイ</t>
    </rPh>
    <phoneticPr fontId="4"/>
  </si>
  <si>
    <t>1.2-20P　管内</t>
    <rPh sb="8" eb="9">
      <t>カン</t>
    </rPh>
    <rPh sb="9" eb="10">
      <t>ナイ</t>
    </rPh>
    <phoneticPr fontId="4"/>
  </si>
  <si>
    <t>扉、TB-1-1、配線ﾀﾞｸﾄ</t>
    <rPh sb="0" eb="1">
      <t>トビラ</t>
    </rPh>
    <rPh sb="9" eb="11">
      <t>ハイセン</t>
    </rPh>
    <phoneticPr fontId="10"/>
  </si>
  <si>
    <t>端子盤 TB-1～TB-1-1</t>
    <rPh sb="0" eb="3">
      <t>タンシバン</t>
    </rPh>
    <phoneticPr fontId="10"/>
  </si>
  <si>
    <t>扉、TA-2-1、配線ﾀﾞｸﾄ</t>
    <rPh sb="0" eb="1">
      <t>トビラ</t>
    </rPh>
    <rPh sb="9" eb="11">
      <t>ハイセン</t>
    </rPh>
    <phoneticPr fontId="10"/>
  </si>
  <si>
    <t>端子盤 TA-2～TA-2-1</t>
    <rPh sb="0" eb="3">
      <t>タンシバン</t>
    </rPh>
    <phoneticPr fontId="10"/>
  </si>
  <si>
    <t>フロアコン(ブランク)</t>
    <phoneticPr fontId="10"/>
  </si>
  <si>
    <t>アクセスポイント</t>
    <phoneticPr fontId="10"/>
  </si>
  <si>
    <t>1.2-15Ｐ 管内</t>
    <rPh sb="8" eb="10">
      <t>カンナイ</t>
    </rPh>
    <phoneticPr fontId="4"/>
  </si>
  <si>
    <t>端子盤　TC-1</t>
    <rPh sb="0" eb="3">
      <t>タンシバン</t>
    </rPh>
    <phoneticPr fontId="4"/>
  </si>
  <si>
    <t>端子盤　TC-2</t>
    <rPh sb="0" eb="3">
      <t>タンシバン</t>
    </rPh>
    <phoneticPr fontId="4"/>
  </si>
  <si>
    <t>端子盤　TC-3</t>
    <rPh sb="0" eb="3">
      <t>タンシバン</t>
    </rPh>
    <phoneticPr fontId="4"/>
  </si>
  <si>
    <t>扉　鋼板製 500×400×12</t>
    <rPh sb="0" eb="1">
      <t>トビラ</t>
    </rPh>
    <rPh sb="2" eb="5">
      <t>コウハンセイ</t>
    </rPh>
    <phoneticPr fontId="4"/>
  </si>
  <si>
    <t>鋼板製 埋込型 540×440×120</t>
    <rPh sb="0" eb="3">
      <t>コウハンセイ</t>
    </rPh>
    <rPh sb="4" eb="6">
      <t>ウメコミ</t>
    </rPh>
    <rPh sb="6" eb="7">
      <t>ガタ</t>
    </rPh>
    <phoneticPr fontId="4"/>
  </si>
  <si>
    <t>面</t>
    <rPh sb="0" eb="1">
      <t>メン</t>
    </rPh>
    <phoneticPr fontId="10"/>
  </si>
  <si>
    <t>露出コンセント</t>
    <rPh sb="0" eb="2">
      <t>ロシュツ</t>
    </rPh>
    <phoneticPr fontId="10"/>
  </si>
  <si>
    <t>テレビブースター</t>
    <phoneticPr fontId="10"/>
  </si>
  <si>
    <t>2分岐器</t>
    <rPh sb="1" eb="3">
      <t>ブンキ</t>
    </rPh>
    <rPh sb="3" eb="4">
      <t>キ</t>
    </rPh>
    <phoneticPr fontId="10"/>
  </si>
  <si>
    <t>2分配器</t>
    <rPh sb="1" eb="4">
      <t>ブンパイキ</t>
    </rPh>
    <phoneticPr fontId="10"/>
  </si>
  <si>
    <t>個</t>
    <rPh sb="0" eb="1">
      <t>コ</t>
    </rPh>
    <phoneticPr fontId="10"/>
  </si>
  <si>
    <t>カメラ付玄関子機、
ワイヤレスモニター子器 各1台共</t>
    <rPh sb="3" eb="4">
      <t>ツキ</t>
    </rPh>
    <rPh sb="4" eb="6">
      <t>ゲンカン</t>
    </rPh>
    <rPh sb="6" eb="8">
      <t>コキ</t>
    </rPh>
    <rPh sb="19" eb="20">
      <t>コ</t>
    </rPh>
    <rPh sb="20" eb="21">
      <t>キ</t>
    </rPh>
    <rPh sb="22" eb="23">
      <t>カク</t>
    </rPh>
    <rPh sb="24" eb="25">
      <t>ダイ</t>
    </rPh>
    <rPh sb="25" eb="26">
      <t>トモ</t>
    </rPh>
    <phoneticPr fontId="4"/>
  </si>
  <si>
    <t>1種金属線ぴ付属品(材・工)</t>
    <rPh sb="1" eb="2">
      <t>シュ</t>
    </rPh>
    <rPh sb="2" eb="4">
      <t>キンゾク</t>
    </rPh>
    <rPh sb="4" eb="5">
      <t>セン</t>
    </rPh>
    <rPh sb="6" eb="8">
      <t>フゾク</t>
    </rPh>
    <rPh sb="8" eb="9">
      <t>ヒン</t>
    </rPh>
    <rPh sb="10" eb="11">
      <t>ザイ</t>
    </rPh>
    <rPh sb="12" eb="13">
      <t>コウ</t>
    </rPh>
    <phoneticPr fontId="4"/>
  </si>
  <si>
    <t>ジャンクションボックス 角形</t>
    <rPh sb="12" eb="14">
      <t>カクガタ</t>
    </rPh>
    <phoneticPr fontId="10"/>
  </si>
  <si>
    <t>EM-LAN（Cat5e）　ころがし</t>
    <phoneticPr fontId="4"/>
  </si>
  <si>
    <t>1.2-2C ころがし</t>
    <phoneticPr fontId="10"/>
  </si>
  <si>
    <t>試験調整費</t>
    <rPh sb="0" eb="2">
      <t>シケン</t>
    </rPh>
    <rPh sb="2" eb="4">
      <t>チョウセイ</t>
    </rPh>
    <rPh sb="4" eb="5">
      <t>ヒ</t>
    </rPh>
    <phoneticPr fontId="10"/>
  </si>
  <si>
    <t>IPインカム</t>
    <phoneticPr fontId="10"/>
  </si>
  <si>
    <t>式</t>
    <rPh sb="0" eb="1">
      <t>シキ</t>
    </rPh>
    <phoneticPr fontId="10"/>
  </si>
  <si>
    <t>個</t>
    <rPh sb="0" eb="1">
      <t>コ</t>
    </rPh>
    <phoneticPr fontId="10"/>
  </si>
  <si>
    <t>一式明細　025</t>
    <rPh sb="0" eb="2">
      <t>イッシキ</t>
    </rPh>
    <rPh sb="2" eb="4">
      <t>メイサイ</t>
    </rPh>
    <phoneticPr fontId="10"/>
  </si>
  <si>
    <t>電気錠操作器</t>
    <rPh sb="0" eb="3">
      <t>デンキジョウ</t>
    </rPh>
    <rPh sb="3" eb="5">
      <t>ソウサ</t>
    </rPh>
    <rPh sb="5" eb="6">
      <t>キ</t>
    </rPh>
    <phoneticPr fontId="10"/>
  </si>
  <si>
    <t>JEM-Aアダプター共</t>
    <rPh sb="10" eb="11">
      <t>トモ</t>
    </rPh>
    <phoneticPr fontId="10"/>
  </si>
  <si>
    <t>組</t>
    <rPh sb="0" eb="1">
      <t>クミ</t>
    </rPh>
    <phoneticPr fontId="10"/>
  </si>
  <si>
    <t>一式明細 025</t>
    <rPh sb="0" eb="2">
      <t>イッシキ</t>
    </rPh>
    <rPh sb="2" eb="4">
      <t>メイサイ</t>
    </rPh>
    <phoneticPr fontId="10"/>
  </si>
  <si>
    <t>1種金属線ぴ付属品(材)</t>
    <rPh sb="1" eb="2">
      <t>シュ</t>
    </rPh>
    <rPh sb="2" eb="4">
      <t>キンゾク</t>
    </rPh>
    <rPh sb="4" eb="5">
      <t>セン</t>
    </rPh>
    <rPh sb="6" eb="8">
      <t>フゾク</t>
    </rPh>
    <rPh sb="8" eb="9">
      <t>ヒン</t>
    </rPh>
    <rPh sb="10" eb="11">
      <t>ザイ</t>
    </rPh>
    <phoneticPr fontId="4"/>
  </si>
  <si>
    <t>一式</t>
    <rPh sb="0" eb="2">
      <t>イッシキ</t>
    </rPh>
    <phoneticPr fontId="10"/>
  </si>
  <si>
    <t>式</t>
    <rPh sb="0" eb="1">
      <t>シキ</t>
    </rPh>
    <phoneticPr fontId="10"/>
  </si>
  <si>
    <t>一式明細 024</t>
    <rPh sb="0" eb="2">
      <t>イッシキ</t>
    </rPh>
    <rPh sb="2" eb="4">
      <t>メイサイ</t>
    </rPh>
    <phoneticPr fontId="10"/>
  </si>
  <si>
    <t>(端子盤内)</t>
    <rPh sb="1" eb="4">
      <t>タンシバン</t>
    </rPh>
    <rPh sb="4" eb="5">
      <t>ナイ</t>
    </rPh>
    <phoneticPr fontId="10"/>
  </si>
  <si>
    <t>2P15A×1 (端子盤内)</t>
    <rPh sb="9" eb="12">
      <t>タンシバン</t>
    </rPh>
    <rPh sb="12" eb="13">
      <t>ナイ</t>
    </rPh>
    <phoneticPr fontId="10"/>
  </si>
  <si>
    <t>EM-S-5C-FB　ころがし</t>
    <phoneticPr fontId="4"/>
  </si>
  <si>
    <t>2P15A(E)×2 ET 接地極・接地端子付
+テレビ端子×1(SH-7F)</t>
    <rPh sb="14" eb="17">
      <t>セッチキョク</t>
    </rPh>
    <rPh sb="18" eb="20">
      <t>セッチ</t>
    </rPh>
    <rPh sb="20" eb="22">
      <t>タンシ</t>
    </rPh>
    <rPh sb="22" eb="23">
      <t>ツキ</t>
    </rPh>
    <rPh sb="28" eb="30">
      <t>タンシ</t>
    </rPh>
    <phoneticPr fontId="10"/>
  </si>
  <si>
    <t>PF16 隠ぺい</t>
    <rPh sb="5" eb="6">
      <t>イン</t>
    </rPh>
    <phoneticPr fontId="10"/>
  </si>
  <si>
    <t>消火栓始動装置(材)</t>
    <rPh sb="0" eb="3">
      <t>ショウカセン</t>
    </rPh>
    <rPh sb="3" eb="7">
      <t>シドウソウチ</t>
    </rPh>
    <rPh sb="8" eb="9">
      <t>ザイ</t>
    </rPh>
    <phoneticPr fontId="10"/>
  </si>
  <si>
    <t>0.9-2C ころがし</t>
    <phoneticPr fontId="10"/>
  </si>
  <si>
    <t>特種 60℃ 防水型</t>
    <rPh sb="0" eb="2">
      <t>トクシュ</t>
    </rPh>
    <rPh sb="7" eb="10">
      <t>ボウスイガタ</t>
    </rPh>
    <phoneticPr fontId="10"/>
  </si>
  <si>
    <t>個</t>
    <rPh sb="0" eb="1">
      <t>コ</t>
    </rPh>
    <phoneticPr fontId="10"/>
  </si>
  <si>
    <t>機器脱着工事</t>
    <rPh sb="0" eb="2">
      <t>キキ</t>
    </rPh>
    <rPh sb="2" eb="4">
      <t>ダッチャク</t>
    </rPh>
    <rPh sb="4" eb="6">
      <t>コウジ</t>
    </rPh>
    <phoneticPr fontId="10"/>
  </si>
  <si>
    <t>機器脱着工事費</t>
    <rPh sb="0" eb="2">
      <t>キキ</t>
    </rPh>
    <rPh sb="2" eb="4">
      <t>ダッチャク</t>
    </rPh>
    <rPh sb="4" eb="7">
      <t>コウジヒ</t>
    </rPh>
    <phoneticPr fontId="10"/>
  </si>
  <si>
    <t>施工費</t>
    <rPh sb="0" eb="3">
      <t>セコウヒ</t>
    </rPh>
    <phoneticPr fontId="4"/>
  </si>
  <si>
    <t>防犯機器脱着工事</t>
    <rPh sb="0" eb="2">
      <t>ボウハン</t>
    </rPh>
    <rPh sb="2" eb="4">
      <t>キキ</t>
    </rPh>
    <rPh sb="4" eb="6">
      <t>ダッチャク</t>
    </rPh>
    <rPh sb="6" eb="8">
      <t>コウジ</t>
    </rPh>
    <phoneticPr fontId="10"/>
  </si>
  <si>
    <t>一式明細 030</t>
    <rPh sb="0" eb="2">
      <t>イッシキ</t>
    </rPh>
    <rPh sb="2" eb="4">
      <t>メイサイ</t>
    </rPh>
    <phoneticPr fontId="10"/>
  </si>
  <si>
    <t>次ページへ</t>
    <rPh sb="0" eb="1">
      <t>ジ</t>
    </rPh>
    <phoneticPr fontId="10"/>
  </si>
  <si>
    <t>積込費</t>
    <rPh sb="0" eb="2">
      <t>ツミコミ</t>
    </rPh>
    <rPh sb="2" eb="3">
      <t>ヒ</t>
    </rPh>
    <phoneticPr fontId="10"/>
  </si>
  <si>
    <t>金属くず</t>
    <rPh sb="0" eb="2">
      <t>キンゾク</t>
    </rPh>
    <phoneticPr fontId="2"/>
  </si>
  <si>
    <t>廃ﾌﾟﾗｽﾁｯｸ類</t>
    <rPh sb="0" eb="1">
      <t>ハイ</t>
    </rPh>
    <rPh sb="8" eb="9">
      <t>ルイ</t>
    </rPh>
    <phoneticPr fontId="2"/>
  </si>
  <si>
    <t>銅くず</t>
    <rPh sb="0" eb="1">
      <t>ドウ</t>
    </rPh>
    <phoneticPr fontId="2"/>
  </si>
  <si>
    <t>SUSくず</t>
  </si>
  <si>
    <t>混合廃棄物</t>
    <rPh sb="0" eb="5">
      <t>コンゴウハイキブツ</t>
    </rPh>
    <phoneticPr fontId="2"/>
  </si>
  <si>
    <t>水銀使用製品産業廃棄物
(廃蛍光灯)</t>
    <rPh sb="0" eb="2">
      <t>スイギン</t>
    </rPh>
    <rPh sb="2" eb="4">
      <t>シヨウ</t>
    </rPh>
    <rPh sb="4" eb="6">
      <t>セイヒン</t>
    </rPh>
    <rPh sb="6" eb="11">
      <t>サンギョウハイキブツ</t>
    </rPh>
    <rPh sb="13" eb="14">
      <t>ハイ</t>
    </rPh>
    <rPh sb="14" eb="17">
      <t>ケイコウトウ</t>
    </rPh>
    <phoneticPr fontId="2"/>
  </si>
  <si>
    <t>ｶﾞﾗｽ陶器くず (白熱灯)</t>
    <rPh sb="4" eb="6">
      <t>トウキ</t>
    </rPh>
    <rPh sb="10" eb="13">
      <t>ハクネツトウ</t>
    </rPh>
    <phoneticPr fontId="2"/>
  </si>
  <si>
    <t>EM-LAN（Cat5e）　管内</t>
    <rPh sb="14" eb="16">
      <t>カンナイ</t>
    </rPh>
    <phoneticPr fontId="4"/>
  </si>
  <si>
    <t>壁掛型・卓上型</t>
    <rPh sb="0" eb="2">
      <t>カベカケ</t>
    </rPh>
    <rPh sb="2" eb="3">
      <t>ガタ</t>
    </rPh>
    <rPh sb="4" eb="6">
      <t>タクジョウ</t>
    </rPh>
    <rPh sb="6" eb="7">
      <t>カタ</t>
    </rPh>
    <phoneticPr fontId="4"/>
  </si>
  <si>
    <t>インターホン</t>
    <phoneticPr fontId="10"/>
  </si>
  <si>
    <t>親子式</t>
    <rPh sb="0" eb="2">
      <t>オヤコ</t>
    </rPh>
    <rPh sb="2" eb="3">
      <t>シキ</t>
    </rPh>
    <phoneticPr fontId="4"/>
  </si>
  <si>
    <t>一式明細　033</t>
    <rPh sb="0" eb="2">
      <t>イッシキ</t>
    </rPh>
    <rPh sb="2" eb="4">
      <t>メイサイ</t>
    </rPh>
    <phoneticPr fontId="10"/>
  </si>
  <si>
    <t>一式明細　034</t>
    <rPh sb="0" eb="2">
      <t>イッシキ</t>
    </rPh>
    <rPh sb="2" eb="4">
      <t>メイサイ</t>
    </rPh>
    <phoneticPr fontId="10"/>
  </si>
  <si>
    <t>一式明細　035</t>
    <rPh sb="0" eb="2">
      <t>イッシキ</t>
    </rPh>
    <rPh sb="2" eb="4">
      <t>メイサイ</t>
    </rPh>
    <phoneticPr fontId="10"/>
  </si>
  <si>
    <t>積込費計</t>
    <rPh sb="0" eb="2">
      <t>ツミコミ</t>
    </rPh>
    <rPh sb="2" eb="3">
      <t>ヒ</t>
    </rPh>
    <rPh sb="3" eb="4">
      <t>ケイ</t>
    </rPh>
    <phoneticPr fontId="10"/>
  </si>
  <si>
    <t>運搬費計</t>
    <rPh sb="0" eb="3">
      <t>ウンパンヒ</t>
    </rPh>
    <rPh sb="3" eb="4">
      <t>ケイ</t>
    </rPh>
    <phoneticPr fontId="10"/>
  </si>
  <si>
    <t>処分費計</t>
    <rPh sb="0" eb="3">
      <t>ショブンヒ</t>
    </rPh>
    <rPh sb="3" eb="4">
      <t>ケイ</t>
    </rPh>
    <phoneticPr fontId="10"/>
  </si>
  <si>
    <t>kg</t>
    <phoneticPr fontId="10"/>
  </si>
  <si>
    <t>撤去工事</t>
    <rPh sb="0" eb="4">
      <t>テッキョコウジ</t>
    </rPh>
    <phoneticPr fontId="10"/>
  </si>
  <si>
    <t>システムテレホン</t>
    <phoneticPr fontId="10"/>
  </si>
  <si>
    <t>壁掛型</t>
    <rPh sb="0" eb="2">
      <t>カベカケ</t>
    </rPh>
    <rPh sb="2" eb="3">
      <t>ガタ</t>
    </rPh>
    <phoneticPr fontId="10"/>
  </si>
  <si>
    <t>AEｹｰﾌﾞﾙ</t>
    <phoneticPr fontId="10"/>
  </si>
  <si>
    <t>1.2-10P 管内</t>
    <rPh sb="8" eb="10">
      <t>カンナイ</t>
    </rPh>
    <phoneticPr fontId="10"/>
  </si>
  <si>
    <t>個</t>
    <rPh sb="0" eb="1">
      <t>コ</t>
    </rPh>
    <phoneticPr fontId="10"/>
  </si>
  <si>
    <t>ｍ</t>
    <phoneticPr fontId="10"/>
  </si>
  <si>
    <t>HOPケーブル</t>
    <phoneticPr fontId="10"/>
  </si>
  <si>
    <t>MVVSケーブル</t>
    <phoneticPr fontId="10"/>
  </si>
  <si>
    <t>0.75sq-2C 管内</t>
    <rPh sb="10" eb="12">
      <t>カンナイ</t>
    </rPh>
    <phoneticPr fontId="10"/>
  </si>
  <si>
    <t>屋内体育館　計</t>
    <rPh sb="0" eb="2">
      <t>オクナイ</t>
    </rPh>
    <rPh sb="2" eb="5">
      <t>タイイクカン</t>
    </rPh>
    <rPh sb="6" eb="7">
      <t>ケイ</t>
    </rPh>
    <phoneticPr fontId="6"/>
  </si>
  <si>
    <t>式</t>
    <rPh sb="0" eb="1">
      <t>シキ</t>
    </rPh>
    <phoneticPr fontId="10"/>
  </si>
  <si>
    <t>一式</t>
    <rPh sb="0" eb="2">
      <t>イッシキ</t>
    </rPh>
    <phoneticPr fontId="10"/>
  </si>
  <si>
    <t>リモコンマイク</t>
    <phoneticPr fontId="10"/>
  </si>
  <si>
    <t>10局</t>
    <rPh sb="2" eb="3">
      <t>キョク</t>
    </rPh>
    <phoneticPr fontId="10"/>
  </si>
  <si>
    <t>合計</t>
    <rPh sb="0" eb="2">
      <t>ゴウケイ</t>
    </rPh>
    <phoneticPr fontId="10"/>
  </si>
  <si>
    <t>一式明細 001</t>
    <rPh sb="0" eb="2">
      <t>イッシキ</t>
    </rPh>
    <rPh sb="2" eb="4">
      <t>メイサイ</t>
    </rPh>
    <phoneticPr fontId="10"/>
  </si>
  <si>
    <t>一式明細 002</t>
    <rPh sb="0" eb="2">
      <t>イッシキ</t>
    </rPh>
    <rPh sb="2" eb="4">
      <t>メイサイ</t>
    </rPh>
    <phoneticPr fontId="10"/>
  </si>
  <si>
    <t>一式明細 003</t>
    <rPh sb="0" eb="2">
      <t>イッシキ</t>
    </rPh>
    <rPh sb="2" eb="4">
      <t>メイサイ</t>
    </rPh>
    <phoneticPr fontId="10"/>
  </si>
  <si>
    <t>一式明細 004</t>
    <rPh sb="0" eb="2">
      <t>イッシキ</t>
    </rPh>
    <rPh sb="2" eb="4">
      <t>メイサイ</t>
    </rPh>
    <phoneticPr fontId="10"/>
  </si>
  <si>
    <t>一式明細 005</t>
    <rPh sb="0" eb="2">
      <t>イッシキ</t>
    </rPh>
    <rPh sb="2" eb="4">
      <t>メイサイ</t>
    </rPh>
    <phoneticPr fontId="10"/>
  </si>
  <si>
    <t>インターホン設備　計</t>
    <rPh sb="6" eb="8">
      <t>セツビ</t>
    </rPh>
    <rPh sb="9" eb="10">
      <t>ケイ</t>
    </rPh>
    <phoneticPr fontId="6"/>
  </si>
  <si>
    <t>プール工事合計</t>
    <rPh sb="3" eb="5">
      <t>コウジ</t>
    </rPh>
    <rPh sb="5" eb="7">
      <t>ゴウケイ</t>
    </rPh>
    <phoneticPr fontId="6"/>
  </si>
  <si>
    <t>1.2-5P 管内</t>
    <rPh sb="7" eb="9">
      <t>カンナイ</t>
    </rPh>
    <phoneticPr fontId="10"/>
  </si>
  <si>
    <t>CPEVｹｰﾌﾞﾙ</t>
  </si>
  <si>
    <t>撤去工事</t>
    <rPh sb="0" eb="2">
      <t>テッキョ</t>
    </rPh>
    <rPh sb="2" eb="4">
      <t>コウジ</t>
    </rPh>
    <phoneticPr fontId="10"/>
  </si>
  <si>
    <t>1.2-5P 管内</t>
    <rPh sb="7" eb="9">
      <t>カンナイ</t>
    </rPh>
    <phoneticPr fontId="4"/>
  </si>
  <si>
    <t>一式明細003</t>
    <rPh sb="0" eb="2">
      <t>イッシキ</t>
    </rPh>
    <rPh sb="2" eb="4">
      <t>メイサイ</t>
    </rPh>
    <phoneticPr fontId="10"/>
  </si>
  <si>
    <t>一式明細004</t>
    <rPh sb="0" eb="2">
      <t>イッシキ</t>
    </rPh>
    <rPh sb="2" eb="4">
      <t>メイサイ</t>
    </rPh>
    <phoneticPr fontId="10"/>
  </si>
  <si>
    <t>一式明細005</t>
    <rPh sb="0" eb="2">
      <t>イッシキ</t>
    </rPh>
    <rPh sb="2" eb="4">
      <t>メイサイ</t>
    </rPh>
    <phoneticPr fontId="10"/>
  </si>
  <si>
    <t>一式</t>
    <rPh sb="0" eb="2">
      <t>イッシキ</t>
    </rPh>
    <phoneticPr fontId="10"/>
  </si>
  <si>
    <t>ELVインターホン</t>
    <phoneticPr fontId="10"/>
  </si>
  <si>
    <t>式</t>
    <rPh sb="0" eb="1">
      <t>シキ</t>
    </rPh>
    <phoneticPr fontId="10"/>
  </si>
  <si>
    <t>親機 2局用</t>
    <rPh sb="0" eb="2">
      <t>オヤキ</t>
    </rPh>
    <rPh sb="4" eb="6">
      <t>キョクヨウ</t>
    </rPh>
    <phoneticPr fontId="10"/>
  </si>
  <si>
    <t>1.2 管内</t>
    <rPh sb="4" eb="6">
      <t>カンナイ</t>
    </rPh>
    <phoneticPr fontId="10"/>
  </si>
  <si>
    <t>一式明細　031</t>
    <rPh sb="0" eb="2">
      <t>イッシキ</t>
    </rPh>
    <rPh sb="2" eb="4">
      <t>メイサイ</t>
    </rPh>
    <phoneticPr fontId="10"/>
  </si>
  <si>
    <t>一式明細　032</t>
    <rPh sb="0" eb="2">
      <t>イッシキ</t>
    </rPh>
    <rPh sb="2" eb="4">
      <t>メイサイ</t>
    </rPh>
    <phoneticPr fontId="10"/>
  </si>
  <si>
    <t>ステンレスウインドウ
キャビネット</t>
    <phoneticPr fontId="10"/>
  </si>
  <si>
    <t>露出・防水型</t>
    <rPh sb="0" eb="2">
      <t>ロシュツ</t>
    </rPh>
    <rPh sb="3" eb="5">
      <t>ボウスイ</t>
    </rPh>
    <rPh sb="5" eb="6">
      <t>ガタ</t>
    </rPh>
    <phoneticPr fontId="10"/>
  </si>
  <si>
    <t>照明器具 C30</t>
    <rPh sb="0" eb="4">
      <t>ショウメイキグ</t>
    </rPh>
    <phoneticPr fontId="10"/>
  </si>
  <si>
    <t>LSS9-4-30LN</t>
    <phoneticPr fontId="10"/>
  </si>
  <si>
    <t>照明器具 E08</t>
    <rPh sb="0" eb="4">
      <t>ショウメイキグ</t>
    </rPh>
    <phoneticPr fontId="10"/>
  </si>
  <si>
    <t>LED20形 ﾐﾗｰﾗｲﾄ 810lm 露出形</t>
    <rPh sb="5" eb="6">
      <t>ガタ</t>
    </rPh>
    <rPh sb="20" eb="22">
      <t>ロシュツ</t>
    </rPh>
    <rPh sb="22" eb="23">
      <t>カタ</t>
    </rPh>
    <phoneticPr fontId="10"/>
  </si>
  <si>
    <t>樹脂OB122×122×54C</t>
    <rPh sb="0" eb="2">
      <t>ジュシ</t>
    </rPh>
    <phoneticPr fontId="10"/>
  </si>
  <si>
    <t>照明器具 V</t>
    <rPh sb="0" eb="4">
      <t>ショウメイキグ</t>
    </rPh>
    <phoneticPr fontId="10"/>
  </si>
  <si>
    <t>FL20W×2 露出形</t>
    <rPh sb="8" eb="11">
      <t>ロシュツガタ</t>
    </rPh>
    <phoneticPr fontId="10"/>
  </si>
  <si>
    <t>EM-CEｹｰﾌﾞﾙ</t>
  </si>
  <si>
    <t>3.5sq-3C 管内</t>
    <rPh sb="9" eb="11">
      <t>カンナイ</t>
    </rPh>
    <phoneticPr fontId="4"/>
  </si>
  <si>
    <t>溶融亜鉛めっき厚鋼電線管</t>
    <rPh sb="0" eb="4">
      <t>ヨウユウアエン</t>
    </rPh>
    <rPh sb="7" eb="12">
      <t>アツコウ</t>
    </rPh>
    <phoneticPr fontId="4"/>
  </si>
  <si>
    <t>G28Z 露出</t>
    <rPh sb="5" eb="7">
      <t>ロシュツ</t>
    </rPh>
    <phoneticPr fontId="4"/>
  </si>
  <si>
    <t>ジャンクションボックス</t>
    <phoneticPr fontId="10"/>
  </si>
  <si>
    <t>ｺﾝﾋﾞﾈｰｼｮﾝｺﾈｸﾀｰ A型</t>
    <rPh sb="16" eb="17">
      <t>ガタ</t>
    </rPh>
    <phoneticPr fontId="10"/>
  </si>
  <si>
    <t>インターナルエルボ A型-5個　
エクスターなるエルボ　A形－5個</t>
    <rPh sb="11" eb="12">
      <t>ガタ</t>
    </rPh>
    <rPh sb="14" eb="15">
      <t>コ</t>
    </rPh>
    <rPh sb="29" eb="30">
      <t>カタ</t>
    </rPh>
    <rPh sb="32" eb="33">
      <t>コ</t>
    </rPh>
    <phoneticPr fontId="10"/>
  </si>
  <si>
    <t>1.6-3C 管内・線ぴ内</t>
    <rPh sb="7" eb="9">
      <t>カンナイ</t>
    </rPh>
    <rPh sb="10" eb="11">
      <t>セン</t>
    </rPh>
    <rPh sb="12" eb="13">
      <t>ナイ</t>
    </rPh>
    <phoneticPr fontId="10"/>
  </si>
  <si>
    <t>埋込コンセント　新金</t>
    <rPh sb="0" eb="2">
      <t>ウメ</t>
    </rPh>
    <rPh sb="8" eb="9">
      <t>シン</t>
    </rPh>
    <rPh sb="9" eb="10">
      <t>キン</t>
    </rPh>
    <phoneticPr fontId="4"/>
  </si>
  <si>
    <t>接地2P20A×1</t>
    <rPh sb="0" eb="2">
      <t>セッチ</t>
    </rPh>
    <phoneticPr fontId="10"/>
  </si>
  <si>
    <t>施工期間</t>
    <rPh sb="0" eb="2">
      <t>セコウ</t>
    </rPh>
    <rPh sb="2" eb="4">
      <t>キカン</t>
    </rPh>
    <phoneticPr fontId="10"/>
  </si>
  <si>
    <t>万単位丸め調整金額</t>
    <rPh sb="0" eb="1">
      <t>マン</t>
    </rPh>
    <rPh sb="1" eb="3">
      <t>タンイ</t>
    </rPh>
    <rPh sb="3" eb="4">
      <t>マル</t>
    </rPh>
    <rPh sb="5" eb="7">
      <t>チョウセイ</t>
    </rPh>
    <rPh sb="7" eb="9">
      <t>キンガク</t>
    </rPh>
    <phoneticPr fontId="10"/>
  </si>
  <si>
    <t>保安管理者立会費</t>
    <rPh sb="0" eb="2">
      <t>ホアン</t>
    </rPh>
    <rPh sb="2" eb="5">
      <t>カンリシャ</t>
    </rPh>
    <rPh sb="5" eb="7">
      <t>タチアイ</t>
    </rPh>
    <rPh sb="7" eb="8">
      <t>ヒ</t>
    </rPh>
    <phoneticPr fontId="10"/>
  </si>
  <si>
    <t>式</t>
    <rPh sb="0" eb="1">
      <t>シキ</t>
    </rPh>
    <phoneticPr fontId="10"/>
  </si>
  <si>
    <t>共通仮設費及び諸経費計算書 （改修電気工事）</t>
    <rPh sb="0" eb="1">
      <t>トモ</t>
    </rPh>
    <rPh sb="1" eb="2">
      <t>ツウ</t>
    </rPh>
    <rPh sb="2" eb="3">
      <t>カリ</t>
    </rPh>
    <rPh sb="3" eb="4">
      <t>セツ</t>
    </rPh>
    <rPh sb="4" eb="5">
      <t>ヒ</t>
    </rPh>
    <rPh sb="5" eb="6">
      <t>オヨ</t>
    </rPh>
    <rPh sb="7" eb="8">
      <t>モロ</t>
    </rPh>
    <rPh sb="8" eb="9">
      <t>キョウ</t>
    </rPh>
    <rPh sb="9" eb="10">
      <t>ヒ</t>
    </rPh>
    <rPh sb="10" eb="11">
      <t>ケイ</t>
    </rPh>
    <rPh sb="11" eb="12">
      <t>ザン</t>
    </rPh>
    <rPh sb="12" eb="13">
      <t>ショ</t>
    </rPh>
    <rPh sb="15" eb="17">
      <t>カイシュウ</t>
    </rPh>
    <rPh sb="17" eb="19">
      <t>デンキ</t>
    </rPh>
    <rPh sb="19" eb="20">
      <t>コウ</t>
    </rPh>
    <rPh sb="20" eb="21">
      <t>コト</t>
    </rPh>
    <phoneticPr fontId="25"/>
  </si>
  <si>
    <t>令和　５　年度</t>
    <rPh sb="0" eb="2">
      <t>レイワ</t>
    </rPh>
    <rPh sb="5" eb="6">
      <t>トシ</t>
    </rPh>
    <rPh sb="6" eb="7">
      <t>ド</t>
    </rPh>
    <phoneticPr fontId="25"/>
  </si>
  <si>
    <t>保安管理者立会費</t>
    <rPh sb="0" eb="2">
      <t>ホアン</t>
    </rPh>
    <rPh sb="2" eb="5">
      <t>カンリシャ</t>
    </rPh>
    <rPh sb="5" eb="7">
      <t>タチアイ</t>
    </rPh>
    <rPh sb="7" eb="8">
      <t>ヒ</t>
    </rPh>
    <phoneticPr fontId="10"/>
  </si>
  <si>
    <t>回</t>
    <rPh sb="0" eb="1">
      <t>カイ</t>
    </rPh>
    <phoneticPr fontId="10"/>
  </si>
  <si>
    <t>特別教室棟</t>
    <rPh sb="0" eb="5">
      <t>トクベツキョウシツトウ</t>
    </rPh>
    <phoneticPr fontId="10"/>
  </si>
  <si>
    <t>普通教室棟</t>
    <rPh sb="0" eb="4">
      <t>フツウ</t>
    </rPh>
    <rPh sb="4" eb="5">
      <t>トウ</t>
    </rPh>
    <phoneticPr fontId="10"/>
  </si>
  <si>
    <t>計</t>
    <rPh sb="0" eb="1">
      <t>ケイ</t>
    </rPh>
    <phoneticPr fontId="10"/>
  </si>
  <si>
    <t>一式明細 035</t>
    <rPh sb="0" eb="2">
      <t>イッシキ</t>
    </rPh>
    <rPh sb="2" eb="4">
      <t>メイサイ</t>
    </rPh>
    <phoneticPr fontId="10"/>
  </si>
  <si>
    <t>P型1級　</t>
    <rPh sb="1" eb="2">
      <t>ガタ</t>
    </rPh>
    <rPh sb="3" eb="4">
      <t>キュウ</t>
    </rPh>
    <phoneticPr fontId="10"/>
  </si>
  <si>
    <t>1校時</t>
    <rPh sb="1" eb="3">
      <t>コウジ</t>
    </rPh>
    <phoneticPr fontId="10"/>
  </si>
  <si>
    <t>北辰小学校長寿命化改良(電気設備)工事</t>
    <rPh sb="0" eb="2">
      <t>ホクシン</t>
    </rPh>
    <rPh sb="2" eb="5">
      <t>ショウガッコウ</t>
    </rPh>
    <rPh sb="5" eb="9">
      <t>チョウジュミョウカ</t>
    </rPh>
    <rPh sb="9" eb="10">
      <t>カイ</t>
    </rPh>
    <rPh sb="10" eb="11">
      <t>リョウ</t>
    </rPh>
    <rPh sb="17" eb="19">
      <t>コウジ</t>
    </rPh>
    <phoneticPr fontId="33"/>
  </si>
  <si>
    <t>改修電気設備工事</t>
    <rPh sb="0" eb="2">
      <t>カイシュウ</t>
    </rPh>
    <rPh sb="2" eb="6">
      <t>デンキセツビ</t>
    </rPh>
    <rPh sb="6" eb="8">
      <t>コウジ</t>
    </rPh>
    <phoneticPr fontId="10"/>
  </si>
  <si>
    <t>自　令和　　年　　月　　日</t>
    <rPh sb="0" eb="1">
      <t>ジ</t>
    </rPh>
    <rPh sb="2" eb="4">
      <t>レイワ</t>
    </rPh>
    <rPh sb="6" eb="7">
      <t>ネン</t>
    </rPh>
    <rPh sb="9" eb="10">
      <t>ツキ</t>
    </rPh>
    <rPh sb="12" eb="13">
      <t>ヒ</t>
    </rPh>
    <phoneticPr fontId="25"/>
  </si>
  <si>
    <t>1. 幹線・動力設備工事</t>
    <rPh sb="3" eb="5">
      <t>カンセン</t>
    </rPh>
    <rPh sb="6" eb="8">
      <t>ドウリョク</t>
    </rPh>
    <rPh sb="8" eb="12">
      <t>セツビコウジ</t>
    </rPh>
    <phoneticPr fontId="25"/>
  </si>
  <si>
    <t>2.空調配線設備工事</t>
    <rPh sb="2" eb="4">
      <t>クウチョウ</t>
    </rPh>
    <rPh sb="4" eb="6">
      <t>ハイセン</t>
    </rPh>
    <rPh sb="6" eb="10">
      <t>セツビコウジ</t>
    </rPh>
    <phoneticPr fontId="25"/>
  </si>
  <si>
    <t>3.電灯設備工事</t>
    <rPh sb="2" eb="4">
      <t>デントウ</t>
    </rPh>
    <rPh sb="4" eb="6">
      <t>セツビ</t>
    </rPh>
    <rPh sb="6" eb="8">
      <t>コウジ</t>
    </rPh>
    <phoneticPr fontId="10"/>
  </si>
  <si>
    <t>4.コンセント設備工事</t>
    <rPh sb="7" eb="9">
      <t>セツビ</t>
    </rPh>
    <rPh sb="9" eb="11">
      <t>コウジ</t>
    </rPh>
    <phoneticPr fontId="10"/>
  </si>
  <si>
    <t>5.ドレンヒーター設備工事</t>
    <rPh sb="9" eb="11">
      <t>セツビ</t>
    </rPh>
    <rPh sb="11" eb="13">
      <t>コウジ</t>
    </rPh>
    <phoneticPr fontId="10"/>
  </si>
  <si>
    <t>6.電話・情報通信網設備工事</t>
    <rPh sb="2" eb="4">
      <t>デンワ</t>
    </rPh>
    <rPh sb="5" eb="7">
      <t>ジョウホウ</t>
    </rPh>
    <rPh sb="7" eb="10">
      <t>ツウシンモウ</t>
    </rPh>
    <rPh sb="10" eb="12">
      <t>セツビ</t>
    </rPh>
    <rPh sb="12" eb="14">
      <t>コウジ</t>
    </rPh>
    <phoneticPr fontId="10"/>
  </si>
  <si>
    <t>7.電気時計設備工事</t>
    <rPh sb="2" eb="6">
      <t>デンキ</t>
    </rPh>
    <rPh sb="6" eb="10">
      <t>セツビコウジ</t>
    </rPh>
    <phoneticPr fontId="10"/>
  </si>
  <si>
    <t>9.インターホン設備工事</t>
    <rPh sb="8" eb="12">
      <t>セツビコウジ</t>
    </rPh>
    <phoneticPr fontId="10"/>
  </si>
  <si>
    <t>10.テレビ共同受信設備工事</t>
    <rPh sb="6" eb="8">
      <t>キョウドウ</t>
    </rPh>
    <rPh sb="8" eb="10">
      <t>ジュシン</t>
    </rPh>
    <rPh sb="10" eb="14">
      <t>セツビコウジ</t>
    </rPh>
    <phoneticPr fontId="10"/>
  </si>
  <si>
    <t>11.自動火災報知設備工事</t>
    <rPh sb="3" eb="11">
      <t>ジドウカサイホウチセツビ</t>
    </rPh>
    <rPh sb="11" eb="13">
      <t>コウジ</t>
    </rPh>
    <phoneticPr fontId="10"/>
  </si>
  <si>
    <t>12.防犯設備</t>
    <rPh sb="3" eb="7">
      <t>ボウハンセツビ</t>
    </rPh>
    <phoneticPr fontId="10"/>
  </si>
  <si>
    <t>13.発生材処分</t>
    <rPh sb="3" eb="5">
      <t>ハッセイ</t>
    </rPh>
    <rPh sb="5" eb="6">
      <t>ザイ</t>
    </rPh>
    <rPh sb="6" eb="8">
      <t>ショブン</t>
    </rPh>
    <phoneticPr fontId="10"/>
  </si>
  <si>
    <t>1.幹線・動力設備工事</t>
    <rPh sb="2" eb="4">
      <t>カンセン</t>
    </rPh>
    <rPh sb="5" eb="7">
      <t>ドウリョク</t>
    </rPh>
    <rPh sb="7" eb="9">
      <t>セツビ</t>
    </rPh>
    <rPh sb="9" eb="11">
      <t>コウジ</t>
    </rPh>
    <phoneticPr fontId="10"/>
  </si>
  <si>
    <t>3.電灯設備工事</t>
    <rPh sb="2" eb="4">
      <t>デントウ</t>
    </rPh>
    <rPh sb="4" eb="8">
      <t>セツビコウジ</t>
    </rPh>
    <phoneticPr fontId="25"/>
  </si>
  <si>
    <t>4.コンセント設備工事</t>
    <rPh sb="7" eb="11">
      <t>セツビコウジ</t>
    </rPh>
    <phoneticPr fontId="25"/>
  </si>
  <si>
    <t>5.凍結防止配線設備工事</t>
    <rPh sb="2" eb="6">
      <t>トウケツボウシ</t>
    </rPh>
    <rPh sb="6" eb="8">
      <t>ハイセン</t>
    </rPh>
    <rPh sb="8" eb="10">
      <t>セツビ</t>
    </rPh>
    <rPh sb="10" eb="12">
      <t>コウジ</t>
    </rPh>
    <phoneticPr fontId="10"/>
  </si>
  <si>
    <t>7.電気時計設備工事</t>
    <rPh sb="2" eb="6">
      <t>デンキドケイ</t>
    </rPh>
    <rPh sb="6" eb="8">
      <t>セツビ</t>
    </rPh>
    <rPh sb="8" eb="10">
      <t>コウジ</t>
    </rPh>
    <phoneticPr fontId="10"/>
  </si>
  <si>
    <t>10.テレビ共同受信設備工事</t>
    <rPh sb="6" eb="10">
      <t>キョウ</t>
    </rPh>
    <rPh sb="10" eb="14">
      <t>セツビコウジ</t>
    </rPh>
    <phoneticPr fontId="10"/>
  </si>
  <si>
    <t>11.自動火災報知設備工事</t>
    <rPh sb="3" eb="9">
      <t>ジドウカ</t>
    </rPh>
    <rPh sb="9" eb="13">
      <t>セツビコウジ</t>
    </rPh>
    <phoneticPr fontId="10"/>
  </si>
  <si>
    <t>12.防犯設備工事</t>
    <rPh sb="3" eb="5">
      <t>ボウハン</t>
    </rPh>
    <rPh sb="5" eb="7">
      <t>セツビ</t>
    </rPh>
    <rPh sb="7" eb="9">
      <t>コウジ</t>
    </rPh>
    <phoneticPr fontId="10"/>
  </si>
  <si>
    <t>ロ．屋内体育館工事</t>
    <phoneticPr fontId="10"/>
  </si>
  <si>
    <t>1.拡声設備工事</t>
    <rPh sb="2" eb="4">
      <t>カクセイ</t>
    </rPh>
    <rPh sb="4" eb="6">
      <t>セツビ</t>
    </rPh>
    <rPh sb="6" eb="8">
      <t>コウジ</t>
    </rPh>
    <phoneticPr fontId="10"/>
  </si>
  <si>
    <t>2.インターホン設備工事</t>
    <rPh sb="8" eb="10">
      <t>セツビ</t>
    </rPh>
    <rPh sb="10" eb="12">
      <t>コウジ</t>
    </rPh>
    <phoneticPr fontId="10"/>
  </si>
  <si>
    <t>3.発生材処分</t>
    <rPh sb="2" eb="4">
      <t>ハッセイ</t>
    </rPh>
    <rPh sb="4" eb="5">
      <t>ザイ</t>
    </rPh>
    <rPh sb="5" eb="7">
      <t>ショブン</t>
    </rPh>
    <phoneticPr fontId="10"/>
  </si>
  <si>
    <t>処分費計</t>
    <rPh sb="0" eb="2">
      <t>ショブン</t>
    </rPh>
    <rPh sb="2" eb="3">
      <t>ヒ</t>
    </rPh>
    <rPh sb="3" eb="4">
      <t>ケイ</t>
    </rPh>
    <phoneticPr fontId="10"/>
  </si>
  <si>
    <t>運搬費計</t>
    <rPh sb="0" eb="2">
      <t>ウンパン</t>
    </rPh>
    <rPh sb="2" eb="3">
      <t>ヒ</t>
    </rPh>
    <rPh sb="3" eb="4">
      <t>ケイ</t>
    </rPh>
    <phoneticPr fontId="10"/>
  </si>
  <si>
    <t>ハ．プール工事</t>
    <phoneticPr fontId="10"/>
  </si>
  <si>
    <t>1.排水ポンプ電源工事</t>
    <rPh sb="2" eb="4">
      <t>ハイスイ</t>
    </rPh>
    <rPh sb="7" eb="9">
      <t>デンゲン</t>
    </rPh>
    <rPh sb="9" eb="11">
      <t>コウジ</t>
    </rPh>
    <phoneticPr fontId="10"/>
  </si>
  <si>
    <t>2.インターホン設備</t>
    <rPh sb="8" eb="10">
      <t>セツビ</t>
    </rPh>
    <phoneticPr fontId="10"/>
  </si>
  <si>
    <t>処分費</t>
    <rPh sb="0" eb="2">
      <t>ショブン</t>
    </rPh>
    <rPh sb="2" eb="3">
      <t>ヒ</t>
    </rPh>
    <phoneticPr fontId="10"/>
  </si>
  <si>
    <t>管理棟</t>
    <rPh sb="0" eb="3">
      <t>カンリトウトウ</t>
    </rPh>
    <phoneticPr fontId="10"/>
  </si>
  <si>
    <t>1. 幹線・動力設備工事</t>
    <phoneticPr fontId="10"/>
  </si>
  <si>
    <t>4. コンセント設備工事</t>
    <phoneticPr fontId="10"/>
  </si>
  <si>
    <t>3. 電灯設備工事</t>
    <phoneticPr fontId="10"/>
  </si>
  <si>
    <t>2. 空調配線設備工事</t>
    <phoneticPr fontId="10"/>
  </si>
  <si>
    <t>5. ドレンヒーター設備工事</t>
    <phoneticPr fontId="10"/>
  </si>
  <si>
    <t>6. 電話・情報通信網設備工事</t>
    <phoneticPr fontId="10"/>
  </si>
  <si>
    <t>7. 電気時計設備工事</t>
    <phoneticPr fontId="10"/>
  </si>
  <si>
    <t>8. 拡声設備工事</t>
    <phoneticPr fontId="10"/>
  </si>
  <si>
    <t>9. インターホン設備工事</t>
    <phoneticPr fontId="10"/>
  </si>
  <si>
    <t>10. テレビ共同受信工事</t>
    <phoneticPr fontId="10"/>
  </si>
  <si>
    <t>11. 自動火災報知設備工事</t>
    <phoneticPr fontId="10"/>
  </si>
  <si>
    <t>12. 防犯設備工事</t>
    <phoneticPr fontId="10"/>
  </si>
  <si>
    <t>13. 発生材処分</t>
    <rPh sb="7" eb="9">
      <t>ショブン</t>
    </rPh>
    <phoneticPr fontId="10"/>
  </si>
  <si>
    <t>1. 拡声設備工事</t>
    <rPh sb="3" eb="5">
      <t>カクセイ</t>
    </rPh>
    <rPh sb="5" eb="7">
      <t>セツビ</t>
    </rPh>
    <rPh sb="7" eb="9">
      <t>コウジ</t>
    </rPh>
    <phoneticPr fontId="10"/>
  </si>
  <si>
    <t>2. インターホン設備工事</t>
    <rPh sb="9" eb="13">
      <t>セツビコウジ</t>
    </rPh>
    <phoneticPr fontId="10"/>
  </si>
  <si>
    <t>3. 発生材処分</t>
    <rPh sb="3" eb="5">
      <t>ハッセイ</t>
    </rPh>
    <rPh sb="5" eb="6">
      <t>ザイ</t>
    </rPh>
    <rPh sb="6" eb="8">
      <t>ショブン</t>
    </rPh>
    <phoneticPr fontId="10"/>
  </si>
  <si>
    <t>1. 排水ポンプ電源工事</t>
    <rPh sb="3" eb="5">
      <t>ハイスイ</t>
    </rPh>
    <rPh sb="8" eb="10">
      <t>デンゲン</t>
    </rPh>
    <rPh sb="10" eb="12">
      <t>コウジ</t>
    </rPh>
    <phoneticPr fontId="10"/>
  </si>
  <si>
    <t>2. インターホン設備工事</t>
    <rPh sb="9" eb="11">
      <t>セツビ</t>
    </rPh>
    <rPh sb="11" eb="13">
      <t>コウジ</t>
    </rPh>
    <phoneticPr fontId="10"/>
  </si>
  <si>
    <t>2面体 筐体のみ</t>
    <rPh sb="1" eb="3">
      <t>メンタイ</t>
    </rPh>
    <rPh sb="4" eb="6">
      <t>キョウタイ</t>
    </rPh>
    <phoneticPr fontId="4"/>
  </si>
  <si>
    <t>システムマネージャー</t>
    <phoneticPr fontId="10"/>
  </si>
  <si>
    <t>CX-RM1700</t>
    <phoneticPr fontId="4"/>
  </si>
  <si>
    <t xml:space="preserve">監視カメラ用レコーダー　16局
</t>
    <rPh sb="0" eb="2">
      <t>カンシ</t>
    </rPh>
    <rPh sb="5" eb="6">
      <t>ヨウ</t>
    </rPh>
    <phoneticPr fontId="10"/>
  </si>
  <si>
    <t>19型ワイド液晶モニター</t>
    <phoneticPr fontId="10"/>
  </si>
  <si>
    <t>N-R516-8</t>
    <phoneticPr fontId="4"/>
  </si>
  <si>
    <t>スライドテーブル1U</t>
    <phoneticPr fontId="10"/>
  </si>
  <si>
    <t>240Wアンプ　校庭スピーカー用</t>
    <rPh sb="8" eb="10">
      <t>コウテイ</t>
    </rPh>
    <rPh sb="15" eb="16">
      <t>ヨウ</t>
    </rPh>
    <phoneticPr fontId="4"/>
  </si>
  <si>
    <t>CXインターフェース</t>
    <phoneticPr fontId="10"/>
  </si>
  <si>
    <t>操作用タッチパネル</t>
    <rPh sb="0" eb="3">
      <t>ソウサヨウ</t>
    </rPh>
    <phoneticPr fontId="10"/>
  </si>
  <si>
    <t>CD/SD/USB　プレーヤー</t>
    <phoneticPr fontId="10"/>
  </si>
  <si>
    <t>IPホーンスピーカー　15W</t>
    <phoneticPr fontId="10"/>
  </si>
  <si>
    <t>IP天井埋込型スピーカー 8W</t>
    <rPh sb="2" eb="7">
      <t>テンジョウウメコミガタ</t>
    </rPh>
    <phoneticPr fontId="10"/>
  </si>
  <si>
    <t>コアキシャルホーンスピーカー</t>
    <phoneticPr fontId="10"/>
  </si>
  <si>
    <t>CX-SM1000</t>
    <phoneticPr fontId="4"/>
  </si>
  <si>
    <t>FDWX1905W</t>
    <phoneticPr fontId="10"/>
  </si>
  <si>
    <t>R-ST01B_1</t>
    <phoneticPr fontId="10"/>
  </si>
  <si>
    <t>CX-PA1240</t>
    <phoneticPr fontId="10"/>
  </si>
  <si>
    <t>CX-AF1062</t>
    <phoneticPr fontId="10"/>
  </si>
  <si>
    <t>SURFACE</t>
    <phoneticPr fontId="10"/>
  </si>
  <si>
    <t>CD-100SU</t>
    <phoneticPr fontId="10"/>
  </si>
  <si>
    <t>IP-A1PC238</t>
    <phoneticPr fontId="10"/>
  </si>
  <si>
    <t>IP-A1SC15</t>
    <phoneticPr fontId="10"/>
  </si>
  <si>
    <t>CH-601B</t>
    <phoneticPr fontId="10"/>
  </si>
  <si>
    <t>箇所</t>
    <rPh sb="0" eb="2">
      <t>カショ</t>
    </rPh>
    <phoneticPr fontId="10"/>
  </si>
  <si>
    <t>8.放送・カメラ設備</t>
    <rPh sb="2" eb="4">
      <t>ホウソウ</t>
    </rPh>
    <rPh sb="8" eb="10">
      <t>セツビ</t>
    </rPh>
    <phoneticPr fontId="10"/>
  </si>
  <si>
    <t>屋外赤外フルHDネットワークカメラ</t>
    <rPh sb="0" eb="2">
      <t>オクガイ</t>
    </rPh>
    <rPh sb="2" eb="4">
      <t>セキガイ</t>
    </rPh>
    <phoneticPr fontId="10"/>
  </si>
  <si>
    <t>IPインカム　IP標準端末</t>
    <rPh sb="9" eb="13">
      <t>ヒョウジュンタンマツ</t>
    </rPh>
    <phoneticPr fontId="10"/>
  </si>
  <si>
    <t>IPインカム　IP多機能端末</t>
    <rPh sb="9" eb="12">
      <t>タキノウ</t>
    </rPh>
    <rPh sb="12" eb="14">
      <t>タンマツ</t>
    </rPh>
    <phoneticPr fontId="10"/>
  </si>
  <si>
    <t>PoE+Gスイッチ　24P</t>
    <phoneticPr fontId="10"/>
  </si>
  <si>
    <t>Aruba6200F 24G　Class4　4SFP+370W Swith</t>
    <phoneticPr fontId="10"/>
  </si>
  <si>
    <t>CX-OP1500</t>
    <phoneticPr fontId="10"/>
  </si>
  <si>
    <t>CX-OP1700</t>
    <phoneticPr fontId="10"/>
  </si>
  <si>
    <t>-</t>
    <phoneticPr fontId="10"/>
  </si>
  <si>
    <t>インターホン設備と共用</t>
    <rPh sb="6" eb="8">
      <t>セツビ</t>
    </rPh>
    <rPh sb="9" eb="11">
      <t>キョウヨウ</t>
    </rPh>
    <phoneticPr fontId="10"/>
  </si>
  <si>
    <t>1.放送・カメラ設備</t>
    <rPh sb="2" eb="4">
      <t>ホウソウ</t>
    </rPh>
    <rPh sb="8" eb="10">
      <t>セツビ</t>
    </rPh>
    <phoneticPr fontId="10"/>
  </si>
  <si>
    <t>放送・カメラ設備　計</t>
    <rPh sb="0" eb="2">
      <t>ホウソウ</t>
    </rPh>
    <rPh sb="6" eb="8">
      <t>セツビ</t>
    </rPh>
    <rPh sb="9" eb="10">
      <t>ケイ</t>
    </rPh>
    <phoneticPr fontId="6"/>
  </si>
  <si>
    <t>放送・カメラ設備 　計</t>
    <rPh sb="0" eb="2">
      <t>ホウソウ</t>
    </rPh>
    <rPh sb="6" eb="8">
      <t>セツビ</t>
    </rPh>
    <rPh sb="10" eb="11">
      <t>ケイ</t>
    </rPh>
    <phoneticPr fontId="10"/>
  </si>
  <si>
    <t>EM-FCPEE-Sケーブル</t>
    <phoneticPr fontId="10"/>
  </si>
  <si>
    <t>EM-FCPEE-S　0.65-3P　ころがし</t>
    <phoneticPr fontId="10"/>
  </si>
  <si>
    <t>PoE+Gスイッチ設置</t>
    <rPh sb="9" eb="11">
      <t>セッチ</t>
    </rPh>
    <phoneticPr fontId="10"/>
  </si>
  <si>
    <t>試験含む</t>
    <rPh sb="0" eb="2">
      <t>シケン</t>
    </rPh>
    <rPh sb="2" eb="3">
      <t>フク</t>
    </rPh>
    <phoneticPr fontId="10"/>
  </si>
  <si>
    <t>インカム・放送設備設置</t>
    <rPh sb="5" eb="7">
      <t>ホウソウ</t>
    </rPh>
    <rPh sb="7" eb="9">
      <t>セツビ</t>
    </rPh>
    <rPh sb="9" eb="11">
      <t>セッチ</t>
    </rPh>
    <phoneticPr fontId="10"/>
  </si>
  <si>
    <t>試験含む</t>
    <rPh sb="0" eb="3">
      <t>シケンフク</t>
    </rPh>
    <phoneticPr fontId="10"/>
  </si>
  <si>
    <t>既存学校ネットワークに組込</t>
    <rPh sb="0" eb="2">
      <t>キゾン</t>
    </rPh>
    <rPh sb="2" eb="4">
      <t>ガッコウ</t>
    </rPh>
    <rPh sb="11" eb="13">
      <t>クミコ</t>
    </rPh>
    <phoneticPr fontId="10"/>
  </si>
  <si>
    <t>インカム・放送設備構築</t>
    <rPh sb="5" eb="7">
      <t>ホウソウ</t>
    </rPh>
    <rPh sb="7" eb="9">
      <t>セツビ</t>
    </rPh>
    <rPh sb="9" eb="11">
      <t>コウチク</t>
    </rPh>
    <phoneticPr fontId="10"/>
  </si>
  <si>
    <t>ネットワーク構築</t>
    <rPh sb="6" eb="8">
      <t>コウチク</t>
    </rPh>
    <phoneticPr fontId="10"/>
  </si>
  <si>
    <t>北辰小学校長寿命化改良(電気設備)工事</t>
  </si>
  <si>
    <t>令和</t>
    <rPh sb="0" eb="2">
      <t>レイワ</t>
    </rPh>
    <phoneticPr fontId="25"/>
  </si>
  <si>
    <t>年度</t>
    <rPh sb="0" eb="2">
      <t>ネンド</t>
    </rPh>
    <phoneticPr fontId="25"/>
  </si>
  <si>
    <t>調　　査</t>
    <rPh sb="0" eb="1">
      <t>チョウ</t>
    </rPh>
    <rPh sb="3" eb="4">
      <t>ジャ</t>
    </rPh>
    <phoneticPr fontId="25"/>
  </si>
  <si>
    <t>北辰小学校長寿命化改良（電気設備）工事</t>
    <rPh sb="0" eb="2">
      <t>ホクシン</t>
    </rPh>
    <rPh sb="2" eb="5">
      <t>ショウガッコウ</t>
    </rPh>
    <rPh sb="5" eb="9">
      <t>チョウジュミョウカ</t>
    </rPh>
    <rPh sb="9" eb="11">
      <t>カイリョウ</t>
    </rPh>
    <rPh sb="12" eb="14">
      <t>デンキ</t>
    </rPh>
    <rPh sb="14" eb="16">
      <t>セツビ</t>
    </rPh>
    <rPh sb="17" eb="19">
      <t>コウジ</t>
    </rPh>
    <phoneticPr fontId="25"/>
  </si>
  <si>
    <t>　設計書</t>
    <rPh sb="1" eb="2">
      <t>セツ</t>
    </rPh>
    <rPh sb="2" eb="3">
      <t>ケイ</t>
    </rPh>
    <rPh sb="3" eb="4">
      <t>ショ</t>
    </rPh>
    <phoneticPr fontId="25"/>
  </si>
  <si>
    <t>設　　計</t>
    <rPh sb="0" eb="1">
      <t>セツ</t>
    </rPh>
    <rPh sb="3" eb="4">
      <t>ケイ</t>
    </rPh>
    <phoneticPr fontId="25"/>
  </si>
  <si>
    <t>工　　事　　番　　号</t>
    <rPh sb="0" eb="1">
      <t>コウ</t>
    </rPh>
    <rPh sb="3" eb="4">
      <t>コト</t>
    </rPh>
    <rPh sb="6" eb="7">
      <t>バン</t>
    </rPh>
    <rPh sb="9" eb="10">
      <t>ゴウ</t>
    </rPh>
    <phoneticPr fontId="25"/>
  </si>
  <si>
    <t>施　　　　工　　　　地</t>
    <rPh sb="0" eb="1">
      <t>ホドコ</t>
    </rPh>
    <rPh sb="5" eb="6">
      <t>タクミ</t>
    </rPh>
    <rPh sb="10" eb="11">
      <t>チ</t>
    </rPh>
    <phoneticPr fontId="25"/>
  </si>
  <si>
    <t>長改小第2号</t>
    <rPh sb="0" eb="1">
      <t>オサ</t>
    </rPh>
    <rPh sb="1" eb="2">
      <t>カイ</t>
    </rPh>
    <rPh sb="2" eb="3">
      <t>ショウ</t>
    </rPh>
    <rPh sb="3" eb="4">
      <t>ダイ</t>
    </rPh>
    <rPh sb="5" eb="6">
      <t>ゴウ</t>
    </rPh>
    <phoneticPr fontId="25"/>
  </si>
  <si>
    <t>（ 施工地 ）</t>
    <rPh sb="2" eb="4">
      <t>セコウ</t>
    </rPh>
    <rPh sb="4" eb="5">
      <t>チ</t>
    </rPh>
    <phoneticPr fontId="25"/>
  </si>
  <si>
    <t>南魚沼市</t>
    <rPh sb="0" eb="3">
      <t>ミナミウオヌマ</t>
    </rPh>
    <rPh sb="3" eb="4">
      <t>シ</t>
    </rPh>
    <phoneticPr fontId="25"/>
  </si>
  <si>
    <t>余川</t>
    <rPh sb="0" eb="2">
      <t>ヨカワ</t>
    </rPh>
    <phoneticPr fontId="25"/>
  </si>
  <si>
    <t>地内</t>
    <rPh sb="0" eb="1">
      <t>チ</t>
    </rPh>
    <rPh sb="1" eb="2">
      <t>ナイ</t>
    </rPh>
    <phoneticPr fontId="25"/>
  </si>
  <si>
    <t>( 施設名 ）</t>
    <rPh sb="2" eb="4">
      <t>シセツ</t>
    </rPh>
    <rPh sb="4" eb="5">
      <t>メイ</t>
    </rPh>
    <phoneticPr fontId="25"/>
  </si>
  <si>
    <t>北辰小学校</t>
    <rPh sb="0" eb="5">
      <t>ホクシンショウガッコウ</t>
    </rPh>
    <phoneticPr fontId="25"/>
  </si>
  <si>
    <t>実　施　・　元</t>
    <rPh sb="0" eb="1">
      <t>ミ</t>
    </rPh>
    <rPh sb="2" eb="3">
      <t>ホドコ</t>
    </rPh>
    <rPh sb="6" eb="7">
      <t>モト</t>
    </rPh>
    <phoneticPr fontId="25"/>
  </si>
  <si>
    <t>変　　　更</t>
    <rPh sb="0" eb="1">
      <t>ヘン</t>
    </rPh>
    <rPh sb="4" eb="5">
      <t>サラ</t>
    </rPh>
    <phoneticPr fontId="25"/>
  </si>
  <si>
    <t>設　　　計　　　額</t>
    <rPh sb="0" eb="1">
      <t>セツ</t>
    </rPh>
    <rPh sb="4" eb="5">
      <t>ケイ</t>
    </rPh>
    <rPh sb="8" eb="9">
      <t>ガク</t>
    </rPh>
    <phoneticPr fontId="25"/>
  </si>
  <si>
    <t>契　　　約　　　額</t>
    <rPh sb="0" eb="1">
      <t>チギリ</t>
    </rPh>
    <rPh sb="4" eb="5">
      <t>ヤク</t>
    </rPh>
    <rPh sb="8" eb="9">
      <t>ガク</t>
    </rPh>
    <phoneticPr fontId="25"/>
  </si>
  <si>
    <t>（ 内消費税額 ）</t>
    <rPh sb="2" eb="3">
      <t>ウチ</t>
    </rPh>
    <rPh sb="3" eb="6">
      <t>ショウヒゼイ</t>
    </rPh>
    <rPh sb="6" eb="7">
      <t>ガク</t>
    </rPh>
    <phoneticPr fontId="25"/>
  </si>
  <si>
    <t>（</t>
    <phoneticPr fontId="25"/>
  </si>
  <si>
    <t>円　）</t>
    <rPh sb="0" eb="1">
      <t>エン</t>
    </rPh>
    <phoneticPr fontId="25"/>
  </si>
  <si>
    <t>工事 ・ 履行日数</t>
    <rPh sb="0" eb="2">
      <t>コウジ</t>
    </rPh>
    <rPh sb="5" eb="7">
      <t>リコウ</t>
    </rPh>
    <rPh sb="7" eb="9">
      <t>ニッスウ</t>
    </rPh>
    <phoneticPr fontId="25"/>
  </si>
  <si>
    <t>　　工事日数</t>
    <rPh sb="2" eb="4">
      <t>コウジ</t>
    </rPh>
    <rPh sb="4" eb="6">
      <t>ニッスウ</t>
    </rPh>
    <phoneticPr fontId="25"/>
  </si>
  <si>
    <t>日間</t>
    <rPh sb="0" eb="1">
      <t>ニチ</t>
    </rPh>
    <rPh sb="1" eb="2">
      <t>マ</t>
    </rPh>
    <phoneticPr fontId="25"/>
  </si>
  <si>
    <t>日間 （ 付与日数</t>
    <rPh sb="0" eb="1">
      <t>ニチ</t>
    </rPh>
    <rPh sb="1" eb="2">
      <t>マ</t>
    </rPh>
    <rPh sb="5" eb="7">
      <t>フヨ</t>
    </rPh>
    <rPh sb="7" eb="9">
      <t>ニッスウ</t>
    </rPh>
    <phoneticPr fontId="25"/>
  </si>
  <si>
    <t>日間 ）</t>
    <rPh sb="0" eb="1">
      <t>ニチ</t>
    </rPh>
    <rPh sb="1" eb="2">
      <t>マ</t>
    </rPh>
    <phoneticPr fontId="25"/>
  </si>
  <si>
    <t>　　又は完成期限</t>
    <rPh sb="2" eb="3">
      <t>マタ</t>
    </rPh>
    <rPh sb="4" eb="6">
      <t>カンセイ</t>
    </rPh>
    <rPh sb="6" eb="8">
      <t>キゲン</t>
    </rPh>
    <phoneticPr fontId="25"/>
  </si>
  <si>
    <t>　　令和 　6年 　3月 　31日</t>
    <rPh sb="2" eb="4">
      <t>レイワ</t>
    </rPh>
    <rPh sb="7" eb="8">
      <t>ネン</t>
    </rPh>
    <rPh sb="11" eb="12">
      <t>ツキ</t>
    </rPh>
    <rPh sb="16" eb="17">
      <t>ニチ</t>
    </rPh>
    <phoneticPr fontId="25"/>
  </si>
  <si>
    <t>　　完成期限</t>
    <rPh sb="2" eb="4">
      <t>カンセイ</t>
    </rPh>
    <rPh sb="4" eb="6">
      <t>キゲン</t>
    </rPh>
    <phoneticPr fontId="25"/>
  </si>
  <si>
    <t xml:space="preserve"> 　　　年　　　　月　　　　日</t>
    <rPh sb="4" eb="5">
      <t>ネン</t>
    </rPh>
    <rPh sb="9" eb="10">
      <t>ツキ</t>
    </rPh>
    <rPh sb="14" eb="15">
      <t>ニチ</t>
    </rPh>
    <phoneticPr fontId="25"/>
  </si>
  <si>
    <t>イ．校舎棟工事</t>
  </si>
  <si>
    <t>12. 防犯設備工事1.0式</t>
    <rPh sb="13" eb="14">
      <t>シキ</t>
    </rPh>
    <phoneticPr fontId="10"/>
  </si>
  <si>
    <t>1. 幹線・動力設備工事1.0式</t>
    <rPh sb="15" eb="16">
      <t>シキ</t>
    </rPh>
    <phoneticPr fontId="10"/>
  </si>
  <si>
    <t>13. 発生材処分1.0式</t>
    <rPh sb="7" eb="9">
      <t>ショブン</t>
    </rPh>
    <rPh sb="12" eb="13">
      <t>シキ</t>
    </rPh>
    <phoneticPr fontId="9"/>
  </si>
  <si>
    <t>実　　　施</t>
    <rPh sb="0" eb="1">
      <t>ミ</t>
    </rPh>
    <rPh sb="4" eb="5">
      <t>ホドコ</t>
    </rPh>
    <phoneticPr fontId="25"/>
  </si>
  <si>
    <t>2. 空調配線設備工事1.0式</t>
  </si>
  <si>
    <t>3. 電灯設備工事1.0式</t>
  </si>
  <si>
    <t>ロ．屋内体育館工事</t>
  </si>
  <si>
    <t>（元）</t>
    <rPh sb="1" eb="2">
      <t>モト</t>
    </rPh>
    <phoneticPr fontId="25"/>
  </si>
  <si>
    <t>4. コンセント設備工事1.0式</t>
  </si>
  <si>
    <t>1. 拡声設備工事1.0式</t>
    <rPh sb="3" eb="5">
      <t>カクセイ</t>
    </rPh>
    <rPh sb="5" eb="7">
      <t>セツビ</t>
    </rPh>
    <rPh sb="7" eb="9">
      <t>コウジ</t>
    </rPh>
    <phoneticPr fontId="9"/>
  </si>
  <si>
    <t>5. ドレンヒーター設備工事1.0式</t>
  </si>
  <si>
    <t>2. インターホン設備工事1.0式</t>
    <rPh sb="9" eb="13">
      <t>セツビコウジ</t>
    </rPh>
    <phoneticPr fontId="9"/>
  </si>
  <si>
    <t>設計概要</t>
    <rPh sb="0" eb="2">
      <t>セッケイ</t>
    </rPh>
    <rPh sb="2" eb="4">
      <t>ガイヨウ</t>
    </rPh>
    <phoneticPr fontId="25"/>
  </si>
  <si>
    <t>6. 電話・情報通信網設備工事1.0式</t>
  </si>
  <si>
    <t>3. 発生材処分1.0式</t>
    <rPh sb="3" eb="5">
      <t>ハッセイ</t>
    </rPh>
    <rPh sb="5" eb="6">
      <t>ザイ</t>
    </rPh>
    <rPh sb="6" eb="8">
      <t>ショブン</t>
    </rPh>
    <phoneticPr fontId="9"/>
  </si>
  <si>
    <t>7. 電気時計設備工事1.0式</t>
  </si>
  <si>
    <t>8. 拡声設備工事1.0式</t>
  </si>
  <si>
    <t>ハ．プール工事</t>
  </si>
  <si>
    <t>9. インターホン設備工事1.0式</t>
  </si>
  <si>
    <t>1. 排水ポンプ電源工事1.0式</t>
    <rPh sb="3" eb="5">
      <t>ハイスイ</t>
    </rPh>
    <rPh sb="8" eb="10">
      <t>デンゲン</t>
    </rPh>
    <rPh sb="10" eb="12">
      <t>コウジ</t>
    </rPh>
    <phoneticPr fontId="9"/>
  </si>
  <si>
    <t>10. テレビ共同受信工事1.0式</t>
  </si>
  <si>
    <t>2. インターホン設備工事1.0式</t>
    <rPh sb="9" eb="11">
      <t>セツビ</t>
    </rPh>
    <rPh sb="11" eb="13">
      <t>コウジ</t>
    </rPh>
    <phoneticPr fontId="9"/>
  </si>
  <si>
    <t>11. 自動火災報知設備工事1.0式</t>
  </si>
  <si>
    <t>　　南　　魚　　沼　　市</t>
    <rPh sb="2" eb="3">
      <t>ミナミ</t>
    </rPh>
    <rPh sb="5" eb="6">
      <t>サカナ</t>
    </rPh>
    <rPh sb="8" eb="9">
      <t>ヌマ</t>
    </rPh>
    <rPh sb="11" eb="12">
      <t>シ</t>
    </rPh>
    <phoneticPr fontId="25"/>
  </si>
  <si>
    <t>留意事項</t>
    <rPh sb="0" eb="2">
      <t>リュウイ</t>
    </rPh>
    <rPh sb="2" eb="4">
      <t>ジコウ</t>
    </rPh>
    <phoneticPr fontId="10"/>
  </si>
  <si>
    <t>１、</t>
    <phoneticPr fontId="10"/>
  </si>
  <si>
    <t>教育活動・学校行事の支障とならないように発注者及び学校と十分な打合せをおこない、施工計画を作成してください。</t>
    <phoneticPr fontId="45"/>
  </si>
  <si>
    <t>２、</t>
    <phoneticPr fontId="10"/>
  </si>
  <si>
    <t>新型コロナウィルス感染症の影響や国際情勢の変化などによる、やむを得ない事情により、建築資材や各種部品の納品遅延が発生した場合は、受注者、発注者で協議の上、工事一時中止や工期延長等の対応を決定します。</t>
    <rPh sb="0" eb="2">
      <t>シンガタ</t>
    </rPh>
    <rPh sb="9" eb="12">
      <t>カンセンショウ</t>
    </rPh>
    <rPh sb="13" eb="15">
      <t>エイキョウ</t>
    </rPh>
    <rPh sb="16" eb="18">
      <t>コクサイ</t>
    </rPh>
    <rPh sb="18" eb="20">
      <t>ジョウセイ</t>
    </rPh>
    <rPh sb="21" eb="23">
      <t>ヘンカ</t>
    </rPh>
    <rPh sb="32" eb="33">
      <t>エ</t>
    </rPh>
    <rPh sb="35" eb="37">
      <t>ジジョウ</t>
    </rPh>
    <rPh sb="41" eb="43">
      <t>ケンチク</t>
    </rPh>
    <rPh sb="43" eb="45">
      <t>シザイ</t>
    </rPh>
    <rPh sb="46" eb="48">
      <t>カクシュ</t>
    </rPh>
    <rPh sb="48" eb="50">
      <t>ブヒン</t>
    </rPh>
    <rPh sb="51" eb="53">
      <t>ノウヒン</t>
    </rPh>
    <rPh sb="53" eb="55">
      <t>チエン</t>
    </rPh>
    <rPh sb="56" eb="58">
      <t>ハッセイ</t>
    </rPh>
    <rPh sb="60" eb="62">
      <t>バアイ</t>
    </rPh>
    <phoneticPr fontId="10"/>
  </si>
  <si>
    <t/>
  </si>
  <si>
    <t>一式明細 031</t>
    <rPh sb="0" eb="2">
      <t>イッシキ</t>
    </rPh>
    <rPh sb="2" eb="4">
      <t>メイサイ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</si>
</sst>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176" formatCode="#,##0_ "/>
    <numFmt numFmtId="177" formatCode="#,##0_ ;[Red]\-#,##0\ "/>
    <numFmt numFmtId="178" formatCode="0.0_);[Red]\(0.0\)"/>
    <numFmt numFmtId="179" formatCode="#,##0_);[Red]\(#,##0\)"/>
    <numFmt numFmtId="180" formatCode="#,##0.0_);[Red]\(#,##0.0\)"/>
    <numFmt numFmtId="181" formatCode="#,##0;\-#,##0;&quot;-&quot;"/>
    <numFmt numFmtId="182" formatCode="#,##0;&quot;△ &quot;#,##0"/>
    <numFmt numFmtId="183" formatCode="#,##0.0&quot;m&quot;"/>
    <numFmt numFmtId="184" formatCode="#,##0.0&quot;m2&quot;"/>
    <numFmt numFmtId="185" formatCode="#,##0.0&quot;m3&quot;"/>
    <numFmt numFmtId="186" formatCode="#,##0.0&quot;kcal/h&quot;"/>
    <numFmt numFmtId="187" formatCode="#,##0.0&quot;kcal/hm2&quot;"/>
    <numFmt numFmtId="188" formatCode="#,##0.0&quot;Mcal/h&quot;"/>
    <numFmt numFmtId="189" formatCode="#,##0.0&quot;Mcal/hm2&quot;"/>
    <numFmt numFmtId="190" formatCode="#,##0.0&quot;Mcal/日&quot;"/>
    <numFmt numFmtId="191" formatCode="#,##0.0&quot;USRT&quot;"/>
    <numFmt numFmtId="192" formatCode="#,##0.0&quot;USRT/m2&quot;"/>
    <numFmt numFmtId="193" formatCode="#,##0.0&quot;CMH&quot;"/>
    <numFmt numFmtId="194" formatCode="#,##0.0&quot;CMH/m2&quot;"/>
    <numFmt numFmtId="195" formatCode="#,##0.0&quot;CMH/人&quot;"/>
    <numFmt numFmtId="196" formatCode="#,##0.0&quot;回/h&quot;"/>
    <numFmt numFmtId="197" formatCode="#,##0.0&quot;L/min&quot;"/>
    <numFmt numFmtId="198" formatCode="#,##0.0&quot;L/人&quot;"/>
    <numFmt numFmtId="199" formatCode="#,##0.0&quot;m3/日&quot;"/>
    <numFmt numFmtId="200" formatCode="#,##0.0&quot;VA/m2&quot;"/>
    <numFmt numFmtId="201" formatCode="#,##0.0&quot;人/m2&quot;"/>
    <numFmt numFmtId="202" formatCode="#,##0.0&quot;℃&quot;"/>
    <numFmt numFmtId="203" formatCode="#,##0.0&quot;kcal/m3&quot;"/>
    <numFmt numFmtId="204" formatCode="#,##0&quot;kcal/h人&quot;"/>
    <numFmt numFmtId="205" formatCode="#,##0.0&quot;kg/kg&quot;"/>
    <numFmt numFmtId="206" formatCode="#,##0.0&quot;m/s&quot;"/>
    <numFmt numFmtId="207" formatCode="#,##0.0&quot;w/m2&quot;"/>
    <numFmt numFmtId="208" formatCode="#,##0&quot;φ&quot;"/>
    <numFmt numFmtId="209" formatCode="&quot;$&quot;#,##0_);[Red]\(&quot;$&quot;#,##0\)"/>
    <numFmt numFmtId="210" formatCode="&quot;$&quot;#,##0.00_);[Red]\(&quot;$&quot;#,##0.00\)"/>
    <numFmt numFmtId="211" formatCode="#,##0.0_ "/>
    <numFmt numFmtId="212" formatCode="#,##0.00_ "/>
    <numFmt numFmtId="213" formatCode="0.0_ ;[Red]\-0.0\ "/>
    <numFmt numFmtId="214" formatCode="0_ ;[Red]\-0\ "/>
    <numFmt numFmtId="215" formatCode="#,##0.0_ ;[Red]\-#,##0.0\ "/>
    <numFmt numFmtId="216" formatCode="&quot;別紙内訳明細&quot;\ 0\-0"/>
    <numFmt numFmtId="217" formatCode="0_);[Red]\(0\)"/>
    <numFmt numFmtId="218" formatCode="#,##0;&quot;▲ &quot;#,##0"/>
    <numFmt numFmtId="219" formatCode="&quot;労務代価表&quot;\ 000"/>
  </numFmts>
  <fonts count="46">
    <font>
      <sz val="11"/>
      <name val="明朝"/>
      <family val="1"/>
      <charset val="128"/>
    </font>
    <font>
      <sz val="11"/>
      <name val="明朝"/>
      <family val="1"/>
      <charset val="128"/>
    </font>
    <font>
      <sz val="11"/>
      <name val="ＭＳ 明朝"/>
      <family val="1"/>
      <charset val="128"/>
    </font>
    <font>
      <sz val="10"/>
      <name val="ＭＳ 明朝"/>
      <family val="1"/>
      <charset val="128"/>
    </font>
    <font>
      <sz val="12"/>
      <name val="ＭＳ 明朝"/>
      <family val="1"/>
      <charset val="128"/>
    </font>
    <font>
      <sz val="18"/>
      <name val="ＭＳ 明朝"/>
      <family val="1"/>
      <charset val="128"/>
    </font>
    <font>
      <sz val="6"/>
      <name val="ＭＳ Ｐ明朝"/>
      <family val="1"/>
      <charset val="128"/>
    </font>
    <font>
      <sz val="10"/>
      <color indexed="8"/>
      <name val="Arial"/>
      <family val="2"/>
    </font>
    <font>
      <b/>
      <sz val="12"/>
      <name val="Arial"/>
      <family val="2"/>
    </font>
    <font>
      <sz val="10"/>
      <name val="Arial"/>
      <family val="2"/>
    </font>
    <font>
      <sz val="6"/>
      <name val="明朝"/>
      <family val="1"/>
      <charset val="128"/>
    </font>
    <font>
      <sz val="9"/>
      <name val="ＭＳ 明朝"/>
      <family val="1"/>
      <charset val="128"/>
    </font>
    <font>
      <sz val="10"/>
      <name val="細明朝体"/>
      <family val="3"/>
      <charset val="128"/>
    </font>
    <font>
      <sz val="9"/>
      <name val="Times New Roman"/>
      <family val="1"/>
    </font>
    <font>
      <sz val="10"/>
      <name val="MS Sans Serif"/>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明朝"/>
      <family val="1"/>
      <charset val="128"/>
    </font>
    <font>
      <sz val="11"/>
      <name val="明朝"/>
      <family val="1"/>
      <charset val="128"/>
    </font>
    <font>
      <sz val="8"/>
      <name val="明朝"/>
      <family val="1"/>
      <charset val="128"/>
    </font>
    <font>
      <sz val="10"/>
      <name val="明朝"/>
      <family val="1"/>
      <charset val="128"/>
    </font>
    <font>
      <sz val="14"/>
      <name val="明朝"/>
      <family val="1"/>
      <charset val="128"/>
    </font>
    <font>
      <b/>
      <sz val="14"/>
      <name val="ＭＳ 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明朝"/>
      <family val="1"/>
      <charset val="128"/>
    </font>
    <font>
      <sz val="6"/>
      <name val="明朝"/>
      <family val="1"/>
      <charset val="128"/>
    </font>
    <font>
      <sz val="9"/>
      <name val="ＭＳ Ｐ明朝"/>
      <family val="1"/>
      <charset val="128"/>
    </font>
    <font>
      <b/>
      <sz val="14"/>
      <name val="ＭＳ Ｐ明朝"/>
      <family val="1"/>
      <charset val="128"/>
    </font>
    <font>
      <sz val="8"/>
      <name val="ＭＳ Ｐ明朝"/>
      <family val="1"/>
      <charset val="128"/>
    </font>
    <font>
      <sz val="6"/>
      <name val="明朝"/>
      <family val="1"/>
      <charset val="128"/>
    </font>
    <font>
      <b/>
      <sz val="11"/>
      <name val="ＭＳ 明朝"/>
      <family val="1"/>
      <charset val="128"/>
    </font>
    <font>
      <b/>
      <sz val="20"/>
      <name val="ＭＳ 明朝"/>
      <family val="1"/>
      <charset val="128"/>
    </font>
    <font>
      <sz val="8"/>
      <name val="ＭＳ 明朝"/>
      <family val="1"/>
      <charset val="128"/>
    </font>
    <font>
      <b/>
      <sz val="14"/>
      <name val="ＭＳ 明朝"/>
      <family val="1"/>
      <charset val="128"/>
    </font>
    <font>
      <sz val="14"/>
      <name val="HG丸ｺﾞｼｯｸM-PRO"/>
      <family val="3"/>
      <charset val="128"/>
    </font>
    <font>
      <sz val="11"/>
      <name val="HG丸ｺﾞｼｯｸM-PRO"/>
      <family val="3"/>
      <charset val="128"/>
    </font>
    <font>
      <b/>
      <sz val="10"/>
      <name val="ＭＳ 明朝"/>
      <family val="1"/>
      <charset val="128"/>
    </font>
    <font>
      <sz val="13"/>
      <name val="ＭＳ Ｐ明朝"/>
      <family val="1"/>
      <charset val="128"/>
    </font>
    <font>
      <sz val="12"/>
      <name val="ＭＳ Ｐ明朝"/>
      <family val="1"/>
      <charset val="128"/>
    </font>
    <font>
      <sz val="14"/>
      <name val="ＭＳ Ｐ明朝"/>
      <family val="1"/>
      <charset val="128"/>
    </font>
    <font>
      <sz val="11"/>
      <color theme="1"/>
      <name val="ＭＳ Ｐゴシック"/>
      <family val="2"/>
      <scheme val="minor"/>
    </font>
    <font>
      <sz val="6"/>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6">
    <xf numFmtId="0" fontId="0" fillId="0" borderId="0"/>
    <xf numFmtId="202" fontId="12" fillId="0" borderId="1"/>
    <xf numFmtId="181" fontId="7" fillId="0" borderId="0" applyFill="0" applyBorder="0" applyAlignment="0"/>
    <xf numFmtId="193" fontId="12" fillId="0" borderId="1"/>
    <xf numFmtId="194" fontId="12" fillId="0" borderId="1"/>
    <xf numFmtId="195" fontId="12" fillId="0" borderId="1"/>
    <xf numFmtId="0" fontId="24" fillId="2" borderId="0" applyNumberFormat="0" applyFill="0" applyBorder="0" applyAlignment="0" applyProtection="0"/>
    <xf numFmtId="0" fontId="13" fillId="0" borderId="0">
      <alignment horizontal="left"/>
    </xf>
    <xf numFmtId="0" fontId="8" fillId="0" borderId="2" applyNumberFormat="0" applyAlignment="0" applyProtection="0">
      <alignment horizontal="left" vertical="center"/>
    </xf>
    <xf numFmtId="0" fontId="8" fillId="0" borderId="3">
      <alignment horizontal="left" vertical="center"/>
    </xf>
    <xf numFmtId="186" fontId="12" fillId="0" borderId="1"/>
    <xf numFmtId="187" fontId="12" fillId="0" borderId="1"/>
    <xf numFmtId="204" fontId="12" fillId="0" borderId="1"/>
    <xf numFmtId="203" fontId="12" fillId="0" borderId="1"/>
    <xf numFmtId="205" fontId="12" fillId="0" borderId="1"/>
    <xf numFmtId="197" fontId="12" fillId="0" borderId="1"/>
    <xf numFmtId="198" fontId="12" fillId="0" borderId="1"/>
    <xf numFmtId="183" fontId="12" fillId="0" borderId="1"/>
    <xf numFmtId="206" fontId="12" fillId="0" borderId="1"/>
    <xf numFmtId="184" fontId="12" fillId="0" borderId="1"/>
    <xf numFmtId="185" fontId="12" fillId="0" borderId="1"/>
    <xf numFmtId="199" fontId="12" fillId="0" borderId="1"/>
    <xf numFmtId="190" fontId="12" fillId="0" borderId="1"/>
    <xf numFmtId="188" fontId="12" fillId="0" borderId="1"/>
    <xf numFmtId="189" fontId="12" fillId="0" borderId="1"/>
    <xf numFmtId="38" fontId="14" fillId="0" borderId="0" applyFont="0" applyFill="0" applyBorder="0" applyAlignment="0" applyProtection="0"/>
    <xf numFmtId="40" fontId="14" fillId="0" borderId="0" applyFont="0" applyFill="0" applyBorder="0" applyAlignment="0" applyProtection="0"/>
    <xf numFmtId="209" fontId="14" fillId="0" borderId="0" applyFont="0" applyFill="0" applyBorder="0" applyAlignment="0" applyProtection="0"/>
    <xf numFmtId="210" fontId="14" fillId="0" borderId="0" applyFont="0" applyFill="0" applyBorder="0" applyAlignment="0" applyProtection="0"/>
    <xf numFmtId="0" fontId="9" fillId="0" borderId="0"/>
    <xf numFmtId="4" fontId="13" fillId="0" borderId="0">
      <alignment horizontal="right"/>
    </xf>
    <xf numFmtId="4" fontId="15" fillId="0" borderId="0">
      <alignment horizontal="right"/>
    </xf>
    <xf numFmtId="0" fontId="16" fillId="0" borderId="0">
      <alignment horizontal="left"/>
    </xf>
    <xf numFmtId="0" fontId="17" fillId="0" borderId="0">
      <alignment horizontal="center"/>
    </xf>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0" fontId="4" fillId="0" borderId="0" applyNumberFormat="0" applyFont="0" applyFill="0" applyAlignment="0" applyProtection="0"/>
    <xf numFmtId="191" fontId="12" fillId="0" borderId="1"/>
    <xf numFmtId="192" fontId="12" fillId="0" borderId="1"/>
    <xf numFmtId="200" fontId="12" fillId="0" borderId="1"/>
    <xf numFmtId="207" fontId="12" fillId="0" borderId="1"/>
    <xf numFmtId="208" fontId="12" fillId="0" borderId="1"/>
    <xf numFmtId="0" fontId="18" fillId="0" borderId="4"/>
    <xf numFmtId="196" fontId="12" fillId="0" borderId="1"/>
    <xf numFmtId="38" fontId="1" fillId="0" borderId="0" applyFont="0" applyFill="0" applyBorder="0" applyAlignment="0" applyProtection="0"/>
    <xf numFmtId="38" fontId="18" fillId="0" borderId="0" applyFont="0" applyFill="0" applyBorder="0" applyAlignment="0" applyProtection="0">
      <alignment vertical="center"/>
    </xf>
    <xf numFmtId="0" fontId="19" fillId="0" borderId="0"/>
    <xf numFmtId="0" fontId="20" fillId="0" borderId="0">
      <alignment vertical="top"/>
    </xf>
    <xf numFmtId="0" fontId="19" fillId="0" borderId="0"/>
    <xf numFmtId="201" fontId="12" fillId="0" borderId="1"/>
    <xf numFmtId="0" fontId="19" fillId="0" borderId="0"/>
    <xf numFmtId="0" fontId="18" fillId="0" borderId="0">
      <alignment vertical="center"/>
    </xf>
    <xf numFmtId="0" fontId="1" fillId="0" borderId="0"/>
    <xf numFmtId="0" fontId="1" fillId="0" borderId="0"/>
    <xf numFmtId="0" fontId="3" fillId="0" borderId="0"/>
    <xf numFmtId="0" fontId="3" fillId="0" borderId="0"/>
    <xf numFmtId="0" fontId="1" fillId="0" borderId="0"/>
    <xf numFmtId="0" fontId="21" fillId="0" borderId="0"/>
    <xf numFmtId="0" fontId="22" fillId="0" borderId="0"/>
    <xf numFmtId="182" fontId="3" fillId="0" borderId="5" applyAlignment="0">
      <alignment horizontal="center" wrapText="1"/>
    </xf>
    <xf numFmtId="0" fontId="19" fillId="0" borderId="0"/>
    <xf numFmtId="0" fontId="19" fillId="0" borderId="0"/>
    <xf numFmtId="0" fontId="23" fillId="0" borderId="0"/>
    <xf numFmtId="0" fontId="18" fillId="0" borderId="0">
      <alignment vertical="center"/>
    </xf>
    <xf numFmtId="38" fontId="18" fillId="0" borderId="0" applyFont="0" applyFill="0" applyBorder="0" applyAlignment="0" applyProtection="0">
      <alignment vertical="center"/>
    </xf>
    <xf numFmtId="0" fontId="18" fillId="0" borderId="0"/>
    <xf numFmtId="0" fontId="1" fillId="0" borderId="0"/>
    <xf numFmtId="38" fontId="18" fillId="0" borderId="0" applyFont="0" applyFill="0" applyBorder="0" applyAlignment="0" applyProtection="0"/>
    <xf numFmtId="0" fontId="44" fillId="0" borderId="0"/>
  </cellStyleXfs>
  <cellXfs count="434">
    <xf numFmtId="0" fontId="0" fillId="0" borderId="0" xfId="0"/>
    <xf numFmtId="0" fontId="11" fillId="0" borderId="6" xfId="69" applyFont="1" applyBorder="1" applyAlignment="1">
      <alignment wrapText="1"/>
    </xf>
    <xf numFmtId="176" fontId="4" fillId="0" borderId="0" xfId="69" applyNumberFormat="1" applyFont="1" applyAlignment="1">
      <alignment horizontal="centerContinuous" vertical="center"/>
    </xf>
    <xf numFmtId="176" fontId="4" fillId="0" borderId="0" xfId="69" applyNumberFormat="1" applyFont="1" applyAlignment="1">
      <alignment vertical="center"/>
    </xf>
    <xf numFmtId="176" fontId="3" fillId="0" borderId="6" xfId="69" applyNumberFormat="1" applyFont="1" applyBorder="1"/>
    <xf numFmtId="0" fontId="3" fillId="0" borderId="6" xfId="69" applyFont="1" applyBorder="1" applyAlignment="1">
      <alignment horizontal="center" shrinkToFit="1"/>
    </xf>
    <xf numFmtId="0" fontId="3" fillId="0" borderId="0" xfId="69" applyFont="1" applyAlignment="1">
      <alignment vertical="center"/>
    </xf>
    <xf numFmtId="0" fontId="4" fillId="0" borderId="0" xfId="69" applyFont="1" applyAlignment="1">
      <alignment vertical="center"/>
    </xf>
    <xf numFmtId="0" fontId="5" fillId="0" borderId="0" xfId="69" applyFont="1" applyAlignment="1">
      <alignment horizontal="centerContinuous" vertical="center"/>
    </xf>
    <xf numFmtId="0" fontId="4" fillId="0" borderId="0" xfId="69" applyFont="1" applyAlignment="1">
      <alignment horizontal="centerContinuous" vertical="center"/>
    </xf>
    <xf numFmtId="0" fontId="4" fillId="0" borderId="0" xfId="69" applyFont="1" applyAlignment="1">
      <alignment horizontal="centerContinuous" vertical="center" shrinkToFit="1"/>
    </xf>
    <xf numFmtId="0" fontId="4" fillId="0" borderId="0" xfId="69" applyFont="1" applyAlignment="1">
      <alignment vertical="center" shrinkToFit="1"/>
    </xf>
    <xf numFmtId="176" fontId="3" fillId="0" borderId="6" xfId="69" applyNumberFormat="1" applyFont="1" applyBorder="1" applyAlignment="1">
      <alignment horizontal="center" vertical="center"/>
    </xf>
    <xf numFmtId="176" fontId="3" fillId="0" borderId="6" xfId="69" quotePrefix="1" applyNumberFormat="1" applyFont="1" applyBorder="1" applyAlignment="1">
      <alignment horizontal="center" vertical="center"/>
    </xf>
    <xf numFmtId="0" fontId="3" fillId="0" borderId="6" xfId="69" quotePrefix="1" applyFont="1" applyBorder="1" applyAlignment="1">
      <alignment horizontal="center" vertical="center"/>
    </xf>
    <xf numFmtId="0" fontId="3" fillId="0" borderId="6" xfId="69" applyFont="1" applyBorder="1" applyAlignment="1">
      <alignment horizontal="center" vertical="center"/>
    </xf>
    <xf numFmtId="0" fontId="3" fillId="0" borderId="7" xfId="69" applyFont="1" applyBorder="1" applyAlignment="1">
      <alignment horizontal="center" vertical="center"/>
    </xf>
    <xf numFmtId="0" fontId="26" fillId="0" borderId="7" xfId="0" applyFont="1" applyBorder="1" applyAlignment="1">
      <alignment horizontal="center"/>
    </xf>
    <xf numFmtId="176" fontId="3" fillId="0" borderId="7" xfId="69" quotePrefix="1" applyNumberFormat="1" applyFont="1" applyBorder="1" applyAlignment="1">
      <alignment horizontal="center" vertical="center"/>
    </xf>
    <xf numFmtId="176" fontId="3" fillId="0" borderId="8" xfId="69" applyNumberFormat="1" applyFont="1" applyBorder="1"/>
    <xf numFmtId="179" fontId="27" fillId="0" borderId="7" xfId="0" applyNumberFormat="1" applyFont="1" applyBorder="1"/>
    <xf numFmtId="49" fontId="26" fillId="0" borderId="7" xfId="0" applyNumberFormat="1" applyFont="1" applyBorder="1" applyAlignment="1">
      <alignment shrinkToFit="1"/>
    </xf>
    <xf numFmtId="180" fontId="27" fillId="0" borderId="7" xfId="0" applyNumberFormat="1" applyFont="1" applyBorder="1" applyAlignment="1">
      <alignment horizontal="right"/>
    </xf>
    <xf numFmtId="0" fontId="2" fillId="0" borderId="0" xfId="0" applyFont="1"/>
    <xf numFmtId="0" fontId="3" fillId="0" borderId="7" xfId="0" applyFont="1" applyBorder="1" applyAlignment="1">
      <alignment horizontal="center"/>
    </xf>
    <xf numFmtId="179" fontId="3" fillId="0" borderId="7" xfId="0" applyNumberFormat="1" applyFont="1" applyBorder="1" applyAlignment="1">
      <alignment horizontal="right"/>
    </xf>
    <xf numFmtId="213" fontId="3" fillId="0" borderId="6" xfId="69" applyNumberFormat="1" applyFont="1" applyBorder="1"/>
    <xf numFmtId="213" fontId="4" fillId="0" borderId="0" xfId="69" applyNumberFormat="1" applyFont="1" applyAlignment="1">
      <alignment horizontal="centerContinuous" vertical="center"/>
    </xf>
    <xf numFmtId="214" fontId="3" fillId="0" borderId="7" xfId="0" applyNumberFormat="1" applyFont="1" applyBorder="1" applyAlignment="1">
      <alignment horizontal="right"/>
    </xf>
    <xf numFmtId="0" fontId="11" fillId="0" borderId="7" xfId="69"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0" xfId="0" applyFont="1" applyAlignment="1">
      <alignment vertical="center"/>
    </xf>
    <xf numFmtId="0" fontId="0" fillId="0" borderId="0" xfId="0" applyAlignment="1">
      <alignment vertical="center"/>
    </xf>
    <xf numFmtId="177" fontId="3" fillId="0" borderId="6" xfId="69" applyNumberFormat="1" applyFont="1" applyBorder="1"/>
    <xf numFmtId="177" fontId="3" fillId="0" borderId="8" xfId="69" applyNumberFormat="1" applyFont="1" applyBorder="1"/>
    <xf numFmtId="0" fontId="11" fillId="0" borderId="7" xfId="69" applyFont="1" applyBorder="1" applyAlignment="1">
      <alignment wrapText="1"/>
    </xf>
    <xf numFmtId="0" fontId="3" fillId="0" borderId="7" xfId="69" applyFont="1" applyBorder="1"/>
    <xf numFmtId="176" fontId="3" fillId="0" borderId="7" xfId="69" applyNumberFormat="1" applyFont="1" applyBorder="1"/>
    <xf numFmtId="0" fontId="3" fillId="0" borderId="7" xfId="69" applyFont="1" applyBorder="1" applyAlignment="1">
      <alignment horizontal="center"/>
    </xf>
    <xf numFmtId="176" fontId="3" fillId="0" borderId="7" xfId="69" applyNumberFormat="1" applyFont="1" applyBorder="1" applyAlignment="1">
      <alignment horizontal="center" vertical="center"/>
    </xf>
    <xf numFmtId="0" fontId="3" fillId="0" borderId="7" xfId="69" quotePrefix="1" applyFont="1" applyBorder="1" applyAlignment="1">
      <alignment horizontal="center" vertical="center"/>
    </xf>
    <xf numFmtId="0" fontId="3" fillId="0" borderId="7" xfId="69" applyFont="1" applyBorder="1" applyAlignment="1">
      <alignment horizontal="center" vertical="center" shrinkToFit="1"/>
    </xf>
    <xf numFmtId="215" fontId="4" fillId="0" borderId="0" xfId="69" applyNumberFormat="1" applyFont="1" applyAlignment="1">
      <alignment horizontal="right"/>
    </xf>
    <xf numFmtId="215" fontId="3" fillId="0" borderId="7" xfId="69" quotePrefix="1" applyNumberFormat="1" applyFont="1" applyBorder="1" applyAlignment="1">
      <alignment horizontal="right"/>
    </xf>
    <xf numFmtId="215" fontId="3" fillId="0" borderId="7" xfId="69" applyNumberFormat="1" applyFont="1" applyBorder="1" applyAlignment="1">
      <alignment horizontal="right"/>
    </xf>
    <xf numFmtId="0" fontId="3" fillId="0" borderId="0" xfId="0" applyFont="1"/>
    <xf numFmtId="0" fontId="3" fillId="0" borderId="6" xfId="0" applyFont="1" applyBorder="1" applyAlignment="1">
      <alignment vertical="center"/>
    </xf>
    <xf numFmtId="0" fontId="3" fillId="0" borderId="17" xfId="0" applyFont="1" applyBorder="1" applyAlignment="1">
      <alignment vertical="center"/>
    </xf>
    <xf numFmtId="38" fontId="3" fillId="0" borderId="7" xfId="61" applyFont="1" applyBorder="1" applyAlignment="1">
      <alignment horizontal="right" vertical="center"/>
    </xf>
    <xf numFmtId="0" fontId="3" fillId="0" borderId="7" xfId="0" applyFont="1" applyBorder="1" applyAlignment="1">
      <alignment horizontal="center" vertical="center"/>
    </xf>
    <xf numFmtId="0" fontId="3" fillId="0" borderId="18" xfId="0" applyFont="1" applyBorder="1" applyAlignment="1">
      <alignment horizontal="center"/>
    </xf>
    <xf numFmtId="9" fontId="3" fillId="0" borderId="17" xfId="0" applyNumberFormat="1"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40" fontId="3" fillId="0" borderId="7" xfId="61" applyNumberFormat="1" applyFont="1" applyBorder="1" applyAlignment="1">
      <alignment horizontal="right" vertical="center"/>
    </xf>
    <xf numFmtId="0" fontId="2" fillId="0" borderId="0" xfId="70" applyFont="1"/>
    <xf numFmtId="0" fontId="2" fillId="0" borderId="0" xfId="0" applyFont="1" applyAlignment="1">
      <alignment vertical="center"/>
    </xf>
    <xf numFmtId="0" fontId="34" fillId="0" borderId="0" xfId="0" applyFont="1" applyAlignment="1">
      <alignment vertical="center"/>
    </xf>
    <xf numFmtId="216" fontId="3" fillId="0" borderId="0" xfId="0" applyNumberFormat="1" applyFont="1" applyAlignment="1">
      <alignment horizontal="left" wrapText="1"/>
    </xf>
    <xf numFmtId="0" fontId="2" fillId="0" borderId="20" xfId="0" applyFont="1" applyBorder="1" applyAlignment="1">
      <alignment vertical="center"/>
    </xf>
    <xf numFmtId="0" fontId="35" fillId="0" borderId="0" xfId="0" applyFont="1" applyAlignment="1">
      <alignment vertical="center"/>
    </xf>
    <xf numFmtId="176" fontId="2" fillId="0" borderId="0" xfId="0" applyNumberFormat="1" applyFont="1"/>
    <xf numFmtId="38" fontId="3" fillId="0" borderId="7" xfId="61" applyFont="1" applyFill="1" applyBorder="1" applyAlignment="1">
      <alignment horizontal="right" vertical="center"/>
    </xf>
    <xf numFmtId="0" fontId="3" fillId="0" borderId="7" xfId="0" applyFont="1" applyBorder="1" applyAlignment="1">
      <alignment horizontal="left" indent="1"/>
    </xf>
    <xf numFmtId="0" fontId="3" fillId="0" borderId="7" xfId="0" applyFont="1" applyBorder="1" applyAlignment="1">
      <alignment horizontal="left" indent="1" shrinkToFit="1"/>
    </xf>
    <xf numFmtId="0" fontId="3" fillId="0" borderId="7" xfId="69" applyFont="1" applyBorder="1" applyAlignment="1">
      <alignment shrinkToFit="1"/>
    </xf>
    <xf numFmtId="0" fontId="3" fillId="0" borderId="0" xfId="0" applyFont="1" applyAlignment="1">
      <alignment vertical="center"/>
    </xf>
    <xf numFmtId="0" fontId="38" fillId="0" borderId="0" xfId="0" applyFont="1" applyAlignment="1">
      <alignment vertical="center"/>
    </xf>
    <xf numFmtId="0" fontId="3" fillId="0" borderId="0" xfId="69" applyFont="1" applyAlignment="1">
      <alignment horizontal="centerContinuous"/>
    </xf>
    <xf numFmtId="0" fontId="3" fillId="3" borderId="21" xfId="69" quotePrefix="1" applyFont="1" applyFill="1" applyBorder="1" applyAlignment="1">
      <alignment horizontal="center"/>
    </xf>
    <xf numFmtId="0" fontId="3" fillId="3" borderId="19" xfId="69" quotePrefix="1" applyFont="1" applyFill="1" applyBorder="1" applyAlignment="1">
      <alignment horizontal="center"/>
    </xf>
    <xf numFmtId="0" fontId="3" fillId="3" borderId="22" xfId="69" applyFont="1" applyFill="1" applyBorder="1" applyAlignment="1">
      <alignment horizontal="centerContinuous" vertical="center" shrinkToFit="1"/>
    </xf>
    <xf numFmtId="176" fontId="3" fillId="3" borderId="22" xfId="69" applyNumberFormat="1" applyFont="1" applyFill="1" applyBorder="1" applyAlignment="1">
      <alignment horizontal="centerContinuous" vertical="center"/>
    </xf>
    <xf numFmtId="176" fontId="3" fillId="3" borderId="16" xfId="69" quotePrefix="1" applyNumberFormat="1" applyFont="1" applyFill="1" applyBorder="1" applyAlignment="1">
      <alignment horizontal="centerContinuous" vertical="center"/>
    </xf>
    <xf numFmtId="0" fontId="3" fillId="3" borderId="22" xfId="69" applyFont="1" applyFill="1" applyBorder="1" applyAlignment="1">
      <alignment horizontal="centerContinuous" vertical="center"/>
    </xf>
    <xf numFmtId="0" fontId="3" fillId="3" borderId="19" xfId="69" applyFont="1" applyFill="1" applyBorder="1" applyAlignment="1">
      <alignment horizontal="center" shrinkToFit="1"/>
    </xf>
    <xf numFmtId="0" fontId="3" fillId="3" borderId="8" xfId="69" quotePrefix="1" applyFont="1" applyFill="1" applyBorder="1" applyAlignment="1">
      <alignment horizontal="center" vertical="center"/>
    </xf>
    <xf numFmtId="0" fontId="3" fillId="3" borderId="6" xfId="69" quotePrefix="1" applyFont="1" applyFill="1" applyBorder="1" applyAlignment="1">
      <alignment horizontal="center" vertical="center"/>
    </xf>
    <xf numFmtId="0" fontId="3" fillId="3" borderId="16" xfId="69" applyFont="1" applyFill="1" applyBorder="1" applyAlignment="1">
      <alignment horizontal="center" vertical="center" shrinkToFit="1"/>
    </xf>
    <xf numFmtId="176" fontId="3" fillId="3" borderId="16" xfId="69" applyNumberFormat="1" applyFont="1" applyFill="1" applyBorder="1" applyAlignment="1">
      <alignment horizontal="center" vertical="center"/>
    </xf>
    <xf numFmtId="176" fontId="3" fillId="3" borderId="16" xfId="69" quotePrefix="1" applyNumberFormat="1" applyFont="1" applyFill="1" applyBorder="1" applyAlignment="1">
      <alignment horizontal="center" vertical="center"/>
    </xf>
    <xf numFmtId="0" fontId="3" fillId="3" borderId="16" xfId="69" quotePrefix="1" applyFont="1" applyFill="1" applyBorder="1" applyAlignment="1">
      <alignment horizontal="center" vertical="center"/>
    </xf>
    <xf numFmtId="0" fontId="3" fillId="3" borderId="16" xfId="69" applyFont="1" applyFill="1" applyBorder="1" applyAlignment="1">
      <alignment horizontal="center" vertical="center"/>
    </xf>
    <xf numFmtId="0" fontId="3" fillId="3" borderId="6" xfId="69" applyFont="1" applyFill="1" applyBorder="1" applyAlignment="1">
      <alignment horizontal="center" vertical="center" shrinkToFit="1"/>
    </xf>
    <xf numFmtId="0" fontId="3" fillId="0" borderId="7" xfId="69" applyFont="1" applyBorder="1" applyAlignment="1">
      <alignment horizontal="center" wrapText="1"/>
    </xf>
    <xf numFmtId="176" fontId="3" fillId="0" borderId="0" xfId="69" applyNumberFormat="1" applyFont="1"/>
    <xf numFmtId="0" fontId="3" fillId="0" borderId="6" xfId="69" applyFont="1" applyBorder="1" applyAlignment="1">
      <alignment horizontal="center" vertical="center" shrinkToFit="1"/>
    </xf>
    <xf numFmtId="0" fontId="3" fillId="0" borderId="23" xfId="0" quotePrefix="1" applyFont="1" applyBorder="1" applyAlignment="1">
      <alignment horizontal="centerContinuous"/>
    </xf>
    <xf numFmtId="0" fontId="3" fillId="0" borderId="18" xfId="0" quotePrefix="1" applyFont="1" applyBorder="1" applyAlignment="1">
      <alignment horizontal="centerContinuous"/>
    </xf>
    <xf numFmtId="0" fontId="3" fillId="0" borderId="19" xfId="0" applyFont="1" applyBorder="1" applyAlignment="1">
      <alignment horizontal="centerContinuous"/>
    </xf>
    <xf numFmtId="0" fontId="3" fillId="0" borderId="21" xfId="0" applyFont="1" applyBorder="1" applyAlignment="1">
      <alignment horizontal="center"/>
    </xf>
    <xf numFmtId="0" fontId="3" fillId="0" borderId="21" xfId="0" quotePrefix="1" applyFont="1" applyBorder="1" applyAlignment="1">
      <alignment horizontal="center"/>
    </xf>
    <xf numFmtId="0" fontId="3" fillId="0" borderId="7" xfId="73" applyFont="1" applyBorder="1" applyAlignment="1">
      <alignment vertical="center"/>
    </xf>
    <xf numFmtId="0" fontId="3" fillId="0" borderId="24" xfId="0" applyFont="1" applyBorder="1" applyAlignment="1">
      <alignment vertical="center"/>
    </xf>
    <xf numFmtId="0" fontId="3" fillId="0" borderId="7" xfId="0" applyFont="1" applyBorder="1" applyAlignment="1">
      <alignment vertical="center"/>
    </xf>
    <xf numFmtId="0" fontId="3" fillId="0" borderId="25" xfId="0" applyFont="1" applyBorder="1" applyAlignment="1">
      <alignment horizontal="centerContinuous" vertical="center"/>
    </xf>
    <xf numFmtId="0" fontId="3" fillId="0" borderId="22" xfId="0" applyFont="1" applyBorder="1" applyAlignment="1">
      <alignment horizontal="center" vertical="center"/>
    </xf>
    <xf numFmtId="0" fontId="3" fillId="0" borderId="16" xfId="0" applyFont="1" applyBorder="1" applyAlignment="1">
      <alignment horizontal="centerContinuous" vertical="center"/>
    </xf>
    <xf numFmtId="38" fontId="3" fillId="0" borderId="7" xfId="0" applyNumberFormat="1" applyFont="1" applyBorder="1" applyAlignment="1">
      <alignment vertical="center"/>
    </xf>
    <xf numFmtId="0" fontId="5" fillId="0" borderId="0" xfId="70" applyFont="1" applyAlignment="1">
      <alignment horizontal="centerContinuous" vertical="center"/>
    </xf>
    <xf numFmtId="0" fontId="3" fillId="0" borderId="8" xfId="0" applyFont="1" applyBorder="1" applyAlignment="1">
      <alignment horizontal="center" vertical="top"/>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xf numFmtId="0" fontId="3" fillId="0" borderId="17" xfId="0" applyFont="1" applyBorder="1"/>
    <xf numFmtId="0" fontId="3" fillId="0" borderId="6" xfId="0" applyFont="1" applyBorder="1"/>
    <xf numFmtId="0" fontId="3" fillId="0" borderId="8" xfId="0" applyFont="1" applyBorder="1"/>
    <xf numFmtId="0" fontId="3" fillId="0" borderId="22" xfId="0" applyFont="1" applyBorder="1" applyAlignment="1">
      <alignment horizontal="centerContinuous" vertical="center"/>
    </xf>
    <xf numFmtId="0" fontId="3" fillId="0" borderId="6" xfId="69" applyFont="1" applyBorder="1" applyAlignment="1">
      <alignment shrinkToFit="1"/>
    </xf>
    <xf numFmtId="0" fontId="3" fillId="0" borderId="8" xfId="69" applyFont="1" applyBorder="1" applyAlignment="1">
      <alignment horizontal="left" wrapText="1" indent="1"/>
    </xf>
    <xf numFmtId="0" fontId="11" fillId="0" borderId="8" xfId="69" applyFont="1" applyBorder="1" applyAlignment="1">
      <alignment horizontal="center" wrapText="1"/>
    </xf>
    <xf numFmtId="0" fontId="11" fillId="0" borderId="16" xfId="69" applyFont="1" applyBorder="1" applyAlignment="1">
      <alignment wrapText="1"/>
    </xf>
    <xf numFmtId="213" fontId="3" fillId="0" borderId="16" xfId="69" applyNumberFormat="1" applyFont="1" applyBorder="1"/>
    <xf numFmtId="0" fontId="3" fillId="0" borderId="16" xfId="69" applyFont="1" applyBorder="1" applyAlignment="1">
      <alignment horizontal="center" shrinkToFit="1"/>
    </xf>
    <xf numFmtId="176" fontId="3" fillId="0" borderId="16" xfId="69" applyNumberFormat="1" applyFont="1" applyBorder="1"/>
    <xf numFmtId="178" fontId="3" fillId="0" borderId="7" xfId="0" applyNumberFormat="1" applyFont="1" applyBorder="1" applyAlignment="1">
      <alignment horizontal="right"/>
    </xf>
    <xf numFmtId="178" fontId="3" fillId="0" borderId="7" xfId="69" quotePrefix="1" applyNumberFormat="1" applyFont="1" applyBorder="1" applyAlignment="1">
      <alignment horizontal="center" vertical="center"/>
    </xf>
    <xf numFmtId="178" fontId="3" fillId="0" borderId="7" xfId="69" applyNumberFormat="1" applyFont="1" applyBorder="1"/>
    <xf numFmtId="0" fontId="3" fillId="0" borderId="26" xfId="69" applyFont="1" applyBorder="1" applyAlignment="1">
      <alignment shrinkToFit="1"/>
    </xf>
    <xf numFmtId="179" fontId="3" fillId="0" borderId="0" xfId="0" applyNumberFormat="1" applyFont="1" applyAlignment="1">
      <alignment horizontal="right"/>
    </xf>
    <xf numFmtId="20" fontId="11" fillId="0" borderId="7" xfId="69" applyNumberFormat="1" applyFont="1" applyBorder="1" applyAlignment="1">
      <alignment wrapText="1"/>
    </xf>
    <xf numFmtId="0" fontId="3" fillId="0" borderId="7" xfId="69" applyFont="1" applyBorder="1" applyAlignment="1">
      <alignment wrapText="1" shrinkToFit="1"/>
    </xf>
    <xf numFmtId="176" fontId="3" fillId="0" borderId="6" xfId="69" applyNumberFormat="1" applyFont="1" applyBorder="1" applyAlignment="1">
      <alignment horizontal="righ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3" fillId="0" borderId="15" xfId="0" applyFont="1" applyBorder="1" applyAlignment="1">
      <alignment vertical="center"/>
    </xf>
    <xf numFmtId="178" fontId="4" fillId="0" borderId="0" xfId="69" applyNumberFormat="1" applyFont="1" applyAlignment="1">
      <alignment horizontal="centerContinuous" vertical="center"/>
    </xf>
    <xf numFmtId="178" fontId="3" fillId="3" borderId="22" xfId="69" applyNumberFormat="1" applyFont="1" applyFill="1" applyBorder="1" applyAlignment="1">
      <alignment horizontal="centerContinuous" vertical="center"/>
    </xf>
    <xf numFmtId="178" fontId="3" fillId="3" borderId="16" xfId="69" quotePrefix="1" applyNumberFormat="1" applyFont="1" applyFill="1" applyBorder="1" applyAlignment="1">
      <alignment horizontal="center" vertical="center"/>
    </xf>
    <xf numFmtId="178" fontId="3" fillId="0" borderId="7" xfId="69" applyNumberFormat="1" applyFont="1" applyBorder="1" applyAlignment="1">
      <alignment horizontal="right"/>
    </xf>
    <xf numFmtId="178" fontId="4" fillId="0" borderId="0" xfId="69" applyNumberFormat="1" applyFont="1" applyAlignment="1">
      <alignment vertical="center"/>
    </xf>
    <xf numFmtId="179" fontId="3" fillId="0" borderId="16" xfId="0" applyNumberFormat="1" applyFont="1" applyBorder="1" applyAlignment="1">
      <alignment horizontal="right"/>
    </xf>
    <xf numFmtId="179" fontId="3" fillId="0" borderId="7" xfId="62" applyNumberFormat="1" applyFont="1" applyBorder="1" applyAlignment="1">
      <alignment horizontal="right"/>
    </xf>
    <xf numFmtId="213" fontId="3" fillId="3" borderId="16" xfId="69" quotePrefix="1" applyNumberFormat="1" applyFont="1" applyFill="1" applyBorder="1" applyAlignment="1">
      <alignment horizontal="center" vertical="center"/>
    </xf>
    <xf numFmtId="176" fontId="3" fillId="0" borderId="7" xfId="69" quotePrefix="1" applyNumberFormat="1" applyFont="1" applyBorder="1" applyAlignment="1">
      <alignment horizontal="right"/>
    </xf>
    <xf numFmtId="179" fontId="3" fillId="0" borderId="7" xfId="0" applyNumberFormat="1" applyFont="1" applyBorder="1"/>
    <xf numFmtId="176" fontId="3" fillId="0" borderId="7" xfId="69" applyNumberFormat="1" applyFont="1" applyBorder="1" applyAlignment="1">
      <alignment horizontal="right"/>
    </xf>
    <xf numFmtId="0" fontId="39" fillId="0" borderId="0" xfId="0" applyFont="1" applyAlignment="1">
      <alignment vertical="center"/>
    </xf>
    <xf numFmtId="0" fontId="3" fillId="0" borderId="7" xfId="69" applyFont="1" applyBorder="1" applyAlignment="1">
      <alignment horizontal="center" shrinkToFit="1"/>
    </xf>
    <xf numFmtId="217" fontId="3" fillId="0" borderId="7" xfId="0" applyNumberFormat="1" applyFont="1" applyBorder="1" applyAlignment="1">
      <alignment horizontal="right"/>
    </xf>
    <xf numFmtId="0" fontId="11" fillId="0" borderId="7" xfId="69" applyFont="1" applyBorder="1" applyAlignment="1">
      <alignment horizontal="left"/>
    </xf>
    <xf numFmtId="0" fontId="3" fillId="0" borderId="7" xfId="69" applyFont="1" applyBorder="1" applyAlignment="1">
      <alignment horizontal="left"/>
    </xf>
    <xf numFmtId="0" fontId="3" fillId="0" borderId="8" xfId="69" applyFont="1" applyBorder="1" applyAlignment="1">
      <alignment horizontal="left" indent="1"/>
    </xf>
    <xf numFmtId="0" fontId="3" fillId="0" borderId="7" xfId="0" applyFont="1" applyBorder="1" applyAlignment="1">
      <alignment horizontal="left" wrapText="1" indent="1"/>
    </xf>
    <xf numFmtId="0" fontId="3" fillId="0" borderId="7" xfId="69" applyFont="1" applyBorder="1" applyAlignment="1">
      <alignment wrapText="1"/>
    </xf>
    <xf numFmtId="0" fontId="3" fillId="0" borderId="7" xfId="0" applyFont="1" applyBorder="1" applyAlignment="1">
      <alignment horizontal="left" indent="2"/>
    </xf>
    <xf numFmtId="0" fontId="11" fillId="0" borderId="8" xfId="69" applyFont="1" applyBorder="1" applyAlignment="1">
      <alignment horizontal="left" wrapText="1" indent="1"/>
    </xf>
    <xf numFmtId="0" fontId="40" fillId="0" borderId="7" xfId="0" applyFont="1" applyBorder="1"/>
    <xf numFmtId="0" fontId="40" fillId="0" borderId="7" xfId="69" applyFont="1" applyBorder="1" applyAlignment="1">
      <alignment horizontal="left"/>
    </xf>
    <xf numFmtId="0" fontId="40" fillId="0" borderId="7" xfId="0" applyFont="1" applyBorder="1" applyAlignment="1">
      <alignment horizontal="left"/>
    </xf>
    <xf numFmtId="0" fontId="40" fillId="0" borderId="8" xfId="69" applyFont="1" applyBorder="1" applyAlignment="1">
      <alignment horizontal="left" wrapText="1"/>
    </xf>
    <xf numFmtId="0" fontId="40" fillId="0" borderId="8" xfId="69" applyFont="1" applyBorder="1" applyAlignment="1">
      <alignment horizontal="left"/>
    </xf>
    <xf numFmtId="0" fontId="3" fillId="0" borderId="6" xfId="69" applyFont="1" applyBorder="1" applyAlignment="1">
      <alignment wrapText="1"/>
    </xf>
    <xf numFmtId="0" fontId="3" fillId="0" borderId="0" xfId="69" applyFont="1" applyAlignment="1">
      <alignment horizontal="centerContinuous" vertical="center"/>
    </xf>
    <xf numFmtId="0" fontId="3" fillId="0" borderId="7" xfId="69" applyFont="1" applyBorder="1" applyAlignment="1">
      <alignment horizontal="left" wrapText="1"/>
    </xf>
    <xf numFmtId="20" fontId="3" fillId="0" borderId="7" xfId="69" applyNumberFormat="1" applyFont="1" applyBorder="1" applyAlignment="1">
      <alignment wrapText="1"/>
    </xf>
    <xf numFmtId="176" fontId="3" fillId="0" borderId="7" xfId="69" applyNumberFormat="1" applyFont="1" applyBorder="1" applyAlignment="1">
      <alignment horizontal="center"/>
    </xf>
    <xf numFmtId="218" fontId="3" fillId="0" borderId="7" xfId="0" applyNumberFormat="1" applyFont="1" applyBorder="1" applyAlignment="1">
      <alignment horizontal="right"/>
    </xf>
    <xf numFmtId="179" fontId="3" fillId="0" borderId="7" xfId="83" applyNumberFormat="1" applyFont="1" applyBorder="1" applyAlignment="1">
      <alignment horizontal="right"/>
    </xf>
    <xf numFmtId="0" fontId="3" fillId="0" borderId="12" xfId="0" applyFont="1" applyBorder="1" applyAlignment="1">
      <alignment vertical="center"/>
    </xf>
    <xf numFmtId="0" fontId="3" fillId="0" borderId="8" xfId="69" applyFont="1" applyBorder="1" applyAlignment="1">
      <alignment horizontal="center" wrapText="1"/>
    </xf>
    <xf numFmtId="0" fontId="3" fillId="0" borderId="7" xfId="0" applyFont="1" applyBorder="1" applyAlignment="1">
      <alignment horizontal="left"/>
    </xf>
    <xf numFmtId="0" fontId="3" fillId="0" borderId="8" xfId="69" applyFont="1" applyBorder="1" applyAlignment="1">
      <alignment horizontal="left"/>
    </xf>
    <xf numFmtId="0" fontId="3" fillId="0" borderId="8" xfId="69" applyFont="1" applyBorder="1" applyAlignment="1">
      <alignment horizontal="left" wrapText="1"/>
    </xf>
    <xf numFmtId="0" fontId="4" fillId="5" borderId="0" xfId="69" applyFont="1" applyFill="1" applyAlignment="1">
      <alignment vertical="center"/>
    </xf>
    <xf numFmtId="0" fontId="3" fillId="0" borderId="7" xfId="0" applyFont="1" applyFill="1" applyBorder="1" applyAlignment="1">
      <alignment horizontal="left" indent="1" shrinkToFit="1"/>
    </xf>
    <xf numFmtId="0" fontId="3" fillId="0" borderId="7" xfId="69" applyFont="1" applyFill="1" applyBorder="1" applyAlignment="1">
      <alignment horizontal="left"/>
    </xf>
    <xf numFmtId="176" fontId="3" fillId="0" borderId="7" xfId="69" applyNumberFormat="1" applyFont="1" applyFill="1" applyBorder="1"/>
    <xf numFmtId="179" fontId="3" fillId="0" borderId="7" xfId="0" applyNumberFormat="1" applyFont="1" applyFill="1" applyBorder="1" applyAlignment="1">
      <alignment horizontal="right"/>
    </xf>
    <xf numFmtId="0" fontId="3" fillId="0" borderId="7" xfId="69" applyFont="1" applyFill="1" applyBorder="1"/>
    <xf numFmtId="0" fontId="3" fillId="0" borderId="7" xfId="69" applyFont="1" applyFill="1" applyBorder="1" applyAlignment="1">
      <alignment horizontal="center"/>
    </xf>
    <xf numFmtId="0" fontId="4" fillId="0" borderId="0" xfId="69" applyFont="1" applyFill="1" applyAlignment="1">
      <alignment vertical="center"/>
    </xf>
    <xf numFmtId="215" fontId="3" fillId="0" borderId="7" xfId="69" quotePrefix="1" applyNumberFormat="1" applyFont="1" applyFill="1" applyBorder="1" applyAlignment="1">
      <alignment horizontal="right"/>
    </xf>
    <xf numFmtId="0" fontId="3" fillId="0" borderId="7" xfId="69" applyFont="1" applyFill="1" applyBorder="1" applyAlignment="1">
      <alignment horizontal="center" vertical="center"/>
    </xf>
    <xf numFmtId="176" fontId="3" fillId="0" borderId="7" xfId="69" applyNumberFormat="1" applyFont="1" applyFill="1" applyBorder="1" applyAlignment="1">
      <alignment horizontal="center" vertical="center"/>
    </xf>
    <xf numFmtId="176" fontId="3" fillId="0" borderId="7" xfId="69" quotePrefix="1" applyNumberFormat="1" applyFont="1" applyFill="1" applyBorder="1" applyAlignment="1">
      <alignment horizontal="center" vertical="center"/>
    </xf>
    <xf numFmtId="0" fontId="3" fillId="0" borderId="7" xfId="69" applyFont="1" applyFill="1" applyBorder="1" applyAlignment="1">
      <alignment wrapText="1"/>
    </xf>
    <xf numFmtId="0" fontId="3" fillId="0" borderId="7" xfId="69" applyFont="1" applyFill="1" applyBorder="1" applyAlignment="1">
      <alignment shrinkToFit="1"/>
    </xf>
    <xf numFmtId="0" fontId="3" fillId="0" borderId="7" xfId="69" applyFont="1" applyFill="1" applyBorder="1" applyAlignment="1">
      <alignment horizontal="center" shrinkToFit="1"/>
    </xf>
    <xf numFmtId="176" fontId="3" fillId="0" borderId="7" xfId="69" applyNumberFormat="1" applyFont="1" applyFill="1" applyBorder="1" applyAlignment="1">
      <alignment horizontal="right"/>
    </xf>
    <xf numFmtId="215" fontId="3" fillId="0" borderId="7" xfId="69" applyNumberFormat="1" applyFont="1" applyFill="1" applyBorder="1" applyAlignment="1">
      <alignment horizontal="right"/>
    </xf>
    <xf numFmtId="178" fontId="3" fillId="0" borderId="7" xfId="71" applyNumberFormat="1" applyFont="1" applyBorder="1"/>
    <xf numFmtId="0" fontId="3" fillId="0" borderId="7" xfId="72" applyFont="1" applyBorder="1" applyAlignment="1">
      <alignment wrapText="1"/>
    </xf>
    <xf numFmtId="211" fontId="3" fillId="0" borderId="7" xfId="72" applyNumberFormat="1" applyFont="1" applyBorder="1" applyAlignment="1">
      <alignment horizontal="center"/>
    </xf>
    <xf numFmtId="176" fontId="3" fillId="0" borderId="7" xfId="72" applyNumberFormat="1" applyFont="1" applyBorder="1"/>
    <xf numFmtId="211" fontId="3" fillId="0" borderId="7" xfId="72" applyNumberFormat="1" applyFont="1" applyBorder="1" applyAlignment="1">
      <alignment horizontal="left"/>
    </xf>
    <xf numFmtId="177" fontId="3" fillId="0" borderId="7" xfId="72" applyNumberFormat="1" applyFont="1" applyBorder="1"/>
    <xf numFmtId="217" fontId="3" fillId="0" borderId="7" xfId="72" applyNumberFormat="1" applyFont="1" applyBorder="1"/>
    <xf numFmtId="211" fontId="3" fillId="0" borderId="7" xfId="72" applyNumberFormat="1" applyFont="1" applyBorder="1"/>
    <xf numFmtId="178" fontId="3" fillId="0" borderId="7" xfId="72" applyNumberFormat="1" applyFont="1" applyBorder="1"/>
    <xf numFmtId="0" fontId="3" fillId="0" borderId="7" xfId="72" applyFont="1" applyBorder="1" applyAlignment="1">
      <alignment horizontal="left" indent="1"/>
    </xf>
    <xf numFmtId="0" fontId="3" fillId="0" borderId="7" xfId="71" applyFont="1" applyBorder="1" applyAlignment="1">
      <alignment horizontal="left" wrapText="1" indent="1"/>
    </xf>
    <xf numFmtId="0" fontId="3" fillId="0" borderId="7" xfId="71" applyFont="1" applyBorder="1" applyAlignment="1">
      <alignment wrapText="1"/>
    </xf>
    <xf numFmtId="211" fontId="3" fillId="0" borderId="7" xfId="71" applyNumberFormat="1" applyFont="1" applyBorder="1" applyAlignment="1">
      <alignment horizontal="center"/>
    </xf>
    <xf numFmtId="177" fontId="3" fillId="0" borderId="7" xfId="71" applyNumberFormat="1" applyFont="1" applyBorder="1"/>
    <xf numFmtId="0" fontId="3" fillId="0" borderId="7" xfId="71" applyFont="1" applyBorder="1" applyAlignment="1">
      <alignment horizontal="center"/>
    </xf>
    <xf numFmtId="178" fontId="3" fillId="4" borderId="7" xfId="71" applyNumberFormat="1" applyFont="1" applyFill="1" applyBorder="1"/>
    <xf numFmtId="217" fontId="3" fillId="4" borderId="7" xfId="71" applyNumberFormat="1" applyFont="1" applyFill="1" applyBorder="1"/>
    <xf numFmtId="217" fontId="3" fillId="0" borderId="7" xfId="71" applyNumberFormat="1" applyFont="1" applyBorder="1"/>
    <xf numFmtId="0" fontId="3" fillId="0" borderId="7" xfId="72" applyFont="1" applyBorder="1" applyAlignment="1">
      <alignment horizontal="left" wrapText="1" indent="1"/>
    </xf>
    <xf numFmtId="0" fontId="3" fillId="0" borderId="7" xfId="71" applyFont="1" applyBorder="1" applyAlignment="1">
      <alignment horizontal="left" indent="1"/>
    </xf>
    <xf numFmtId="0" fontId="3" fillId="0" borderId="7" xfId="71" applyFont="1" applyFill="1" applyBorder="1" applyAlignment="1">
      <alignment horizontal="left" indent="1"/>
    </xf>
    <xf numFmtId="178" fontId="3" fillId="0" borderId="7" xfId="71" applyNumberFormat="1" applyFont="1" applyFill="1" applyBorder="1"/>
    <xf numFmtId="0" fontId="3" fillId="0" borderId="7" xfId="71" applyFont="1" applyFill="1" applyBorder="1" applyAlignment="1">
      <alignment horizontal="center"/>
    </xf>
    <xf numFmtId="0" fontId="3" fillId="0" borderId="7" xfId="71" applyFont="1" applyFill="1" applyBorder="1" applyAlignment="1">
      <alignment horizontal="left" wrapText="1" indent="1"/>
    </xf>
    <xf numFmtId="0" fontId="3" fillId="0" borderId="7" xfId="71" applyFont="1" applyFill="1" applyBorder="1" applyAlignment="1">
      <alignment wrapText="1"/>
    </xf>
    <xf numFmtId="178" fontId="3" fillId="0" borderId="7" xfId="71" applyNumberFormat="1" applyFont="1" applyFill="1" applyBorder="1" applyAlignment="1">
      <alignment horizontal="center"/>
    </xf>
    <xf numFmtId="179" fontId="3" fillId="0" borderId="7" xfId="0" applyNumberFormat="1" applyFont="1" applyFill="1" applyBorder="1" applyAlignment="1">
      <alignment horizontal="center"/>
    </xf>
    <xf numFmtId="0" fontId="3" fillId="0" borderId="7" xfId="71" applyFont="1" applyBorder="1" applyAlignment="1">
      <alignment horizontal="left" wrapText="1"/>
    </xf>
    <xf numFmtId="0" fontId="40" fillId="0" borderId="7" xfId="72" applyFont="1" applyBorder="1" applyAlignment="1">
      <alignment wrapText="1"/>
    </xf>
    <xf numFmtId="0" fontId="3" fillId="0" borderId="7" xfId="72" quotePrefix="1" applyFont="1" applyBorder="1" applyAlignment="1">
      <alignment wrapText="1"/>
    </xf>
    <xf numFmtId="219" fontId="3" fillId="0" borderId="7" xfId="72" applyNumberFormat="1" applyFont="1" applyBorder="1" applyAlignment="1">
      <alignment horizontal="left"/>
    </xf>
    <xf numFmtId="219" fontId="3" fillId="0" borderId="7" xfId="72" applyNumberFormat="1" applyFont="1" applyFill="1" applyBorder="1" applyAlignment="1">
      <alignment horizontal="left"/>
    </xf>
    <xf numFmtId="0" fontId="3" fillId="0" borderId="7" xfId="71" applyFont="1" applyBorder="1" applyAlignment="1">
      <alignment horizontal="center" wrapText="1"/>
    </xf>
    <xf numFmtId="0" fontId="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 fillId="0" borderId="12" xfId="0" applyFont="1" applyBorder="1" applyAlignment="1">
      <alignment horizontal="left" vertical="center"/>
    </xf>
    <xf numFmtId="176" fontId="3" fillId="0" borderId="21"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left" vertical="center"/>
    </xf>
    <xf numFmtId="38" fontId="41" fillId="0" borderId="37" xfId="84" applyFont="1" applyBorder="1" applyAlignment="1">
      <alignment horizontal="center"/>
    </xf>
    <xf numFmtId="38" fontId="41" fillId="0" borderId="15" xfId="84" applyFont="1" applyBorder="1"/>
    <xf numFmtId="38" fontId="42" fillId="0" borderId="15" xfId="84" applyFont="1" applyBorder="1"/>
    <xf numFmtId="38" fontId="43" fillId="0" borderId="15" xfId="84" applyFont="1" applyBorder="1"/>
    <xf numFmtId="38" fontId="43" fillId="0" borderId="0" xfId="84" applyFont="1"/>
    <xf numFmtId="38" fontId="43" fillId="0" borderId="40" xfId="84" applyFont="1" applyBorder="1"/>
    <xf numFmtId="38" fontId="43" fillId="0" borderId="0" xfId="84" applyFont="1" applyBorder="1"/>
    <xf numFmtId="38" fontId="27" fillId="0" borderId="40" xfId="84" applyFont="1" applyBorder="1"/>
    <xf numFmtId="38" fontId="27" fillId="0" borderId="0" xfId="84" applyFont="1" applyBorder="1"/>
    <xf numFmtId="38" fontId="27" fillId="0" borderId="0" xfId="84" applyFont="1" applyAlignment="1"/>
    <xf numFmtId="38" fontId="27" fillId="0" borderId="0" xfId="84" applyFont="1" applyBorder="1" applyAlignment="1"/>
    <xf numFmtId="38" fontId="41" fillId="0" borderId="0" xfId="84" applyFont="1" applyBorder="1" applyAlignment="1"/>
    <xf numFmtId="38" fontId="27" fillId="0" borderId="0" xfId="84" applyFont="1"/>
    <xf numFmtId="38" fontId="27" fillId="0" borderId="42" xfId="84" applyFont="1" applyBorder="1"/>
    <xf numFmtId="38" fontId="27" fillId="0" borderId="46" xfId="84" applyFont="1" applyBorder="1"/>
    <xf numFmtId="38" fontId="27" fillId="0" borderId="0" xfId="84" applyFont="1" applyBorder="1" applyAlignment="1">
      <alignment vertical="center"/>
    </xf>
    <xf numFmtId="38" fontId="27" fillId="0" borderId="0" xfId="84" applyFont="1" applyBorder="1" applyAlignment="1">
      <alignment horizontal="right" vertical="center"/>
    </xf>
    <xf numFmtId="38" fontId="27" fillId="0" borderId="47" xfId="84" applyFont="1" applyBorder="1"/>
    <xf numFmtId="38" fontId="27" fillId="0" borderId="25" xfId="84" applyFont="1" applyBorder="1"/>
    <xf numFmtId="38" fontId="27" fillId="0" borderId="25" xfId="84" applyFont="1" applyBorder="1" applyAlignment="1">
      <alignment horizontal="center" vertical="center"/>
    </xf>
    <xf numFmtId="38" fontId="27" fillId="0" borderId="24" xfId="84" applyFont="1" applyBorder="1" applyAlignment="1">
      <alignment horizontal="center" vertical="center"/>
    </xf>
    <xf numFmtId="38" fontId="27" fillId="0" borderId="17" xfId="84" applyFont="1" applyBorder="1" applyAlignment="1">
      <alignment horizontal="center" vertical="center"/>
    </xf>
    <xf numFmtId="38" fontId="27" fillId="0" borderId="17" xfId="84" applyFont="1" applyBorder="1" applyAlignment="1">
      <alignment vertical="center"/>
    </xf>
    <xf numFmtId="38" fontId="27" fillId="0" borderId="24" xfId="84" applyFont="1" applyBorder="1" applyAlignment="1">
      <alignment vertical="center"/>
    </xf>
    <xf numFmtId="38" fontId="27" fillId="0" borderId="50" xfId="84" applyFont="1" applyBorder="1" applyAlignment="1">
      <alignment vertical="center"/>
    </xf>
    <xf numFmtId="38" fontId="27" fillId="0" borderId="0" xfId="84" applyFont="1" applyAlignment="1">
      <alignment horizontal="center" vertical="center"/>
    </xf>
    <xf numFmtId="38" fontId="27" fillId="0" borderId="26" xfId="84" applyFont="1" applyBorder="1" applyAlignment="1">
      <alignment horizontal="center" vertical="center"/>
    </xf>
    <xf numFmtId="38" fontId="27" fillId="0" borderId="0" xfId="84" applyFont="1" applyBorder="1" applyAlignment="1">
      <alignment horizontal="center" vertical="center"/>
    </xf>
    <xf numFmtId="38" fontId="27" fillId="0" borderId="26" xfId="84" applyFont="1" applyBorder="1" applyAlignment="1">
      <alignment vertical="center"/>
    </xf>
    <xf numFmtId="38" fontId="27" fillId="0" borderId="47" xfId="84" applyFont="1" applyBorder="1" applyAlignment="1">
      <alignment vertical="center"/>
    </xf>
    <xf numFmtId="38" fontId="27" fillId="0" borderId="17" xfId="84" applyFont="1" applyBorder="1" applyAlignment="1">
      <alignment horizontal="left" vertical="center"/>
    </xf>
    <xf numFmtId="38" fontId="27" fillId="0" borderId="17" xfId="84" applyFont="1" applyBorder="1" applyAlignment="1" applyProtection="1">
      <alignment vertical="center"/>
      <protection locked="0"/>
    </xf>
    <xf numFmtId="38" fontId="27" fillId="0" borderId="50" xfId="84" applyFont="1" applyBorder="1" applyAlignment="1">
      <alignment horizontal="center" vertical="center"/>
    </xf>
    <xf numFmtId="38" fontId="27" fillId="0" borderId="44" xfId="84" applyFont="1" applyBorder="1" applyAlignment="1">
      <alignment horizontal="center" vertical="center"/>
    </xf>
    <xf numFmtId="38" fontId="27" fillId="0" borderId="18" xfId="84" applyFont="1" applyBorder="1" applyAlignment="1">
      <alignment horizontal="center" vertical="center"/>
    </xf>
    <xf numFmtId="38" fontId="27" fillId="0" borderId="23" xfId="84" applyFont="1" applyBorder="1" applyAlignment="1">
      <alignment horizontal="center" vertical="center"/>
    </xf>
    <xf numFmtId="38" fontId="27" fillId="0" borderId="26" xfId="84" applyFont="1" applyBorder="1"/>
    <xf numFmtId="38" fontId="30" fillId="0" borderId="0" xfId="84" applyFont="1" applyBorder="1"/>
    <xf numFmtId="38" fontId="27" fillId="0" borderId="40" xfId="84" applyFont="1" applyBorder="1" applyAlignment="1">
      <alignment horizontal="center"/>
    </xf>
    <xf numFmtId="38" fontId="27" fillId="0" borderId="0" xfId="84" applyFont="1" applyBorder="1" applyAlignment="1">
      <alignment horizontal="center"/>
    </xf>
    <xf numFmtId="38" fontId="30" fillId="0" borderId="0" xfId="84" applyFont="1" applyBorder="1" applyProtection="1">
      <protection locked="0"/>
    </xf>
    <xf numFmtId="38" fontId="27" fillId="0" borderId="53" xfId="84" applyFont="1" applyBorder="1"/>
    <xf numFmtId="38" fontId="27" fillId="0" borderId="20" xfId="84" applyFont="1" applyBorder="1"/>
    <xf numFmtId="38" fontId="27" fillId="0" borderId="31" xfId="84" applyFont="1" applyBorder="1"/>
    <xf numFmtId="0" fontId="2" fillId="0" borderId="0" xfId="85" applyFont="1"/>
    <xf numFmtId="0" fontId="2" fillId="0" borderId="0" xfId="85" applyFont="1" applyAlignment="1">
      <alignment vertical="top"/>
    </xf>
    <xf numFmtId="0" fontId="2" fillId="0" borderId="0" xfId="85" applyFont="1" applyAlignment="1">
      <alignment vertical="top" wrapText="1"/>
    </xf>
    <xf numFmtId="38" fontId="41" fillId="0" borderId="15" xfId="84" applyFont="1" applyBorder="1" applyAlignment="1" applyProtection="1">
      <alignment horizontal="center"/>
      <protection locked="0"/>
    </xf>
    <xf numFmtId="38" fontId="41" fillId="0" borderId="0" xfId="84" applyFont="1" applyBorder="1" applyAlignment="1" applyProtection="1">
      <alignment horizontal="right"/>
      <protection locked="0"/>
    </xf>
    <xf numFmtId="38" fontId="41" fillId="0" borderId="0" xfId="84" applyFont="1" applyBorder="1" applyAlignment="1" applyProtection="1">
      <alignment horizontal="center"/>
      <protection locked="0"/>
    </xf>
    <xf numFmtId="38" fontId="27" fillId="0" borderId="0" xfId="84" applyFont="1" applyBorder="1" applyAlignment="1" applyProtection="1">
      <alignment horizontal="center" vertical="center"/>
      <protection locked="0"/>
    </xf>
    <xf numFmtId="38" fontId="27" fillId="0" borderId="0" xfId="84" applyFont="1" applyBorder="1" applyAlignment="1" applyProtection="1">
      <alignment vertical="center"/>
      <protection locked="0"/>
    </xf>
    <xf numFmtId="38" fontId="27" fillId="0" borderId="0" xfId="84" quotePrefix="1" applyFont="1" applyBorder="1" applyAlignment="1" applyProtection="1">
      <alignment horizontal="center" vertical="center"/>
      <protection locked="0"/>
    </xf>
    <xf numFmtId="38" fontId="27" fillId="0" borderId="23" xfId="84" applyFont="1" applyBorder="1" applyAlignment="1" applyProtection="1">
      <alignment horizontal="center" vertical="center"/>
      <protection locked="0"/>
    </xf>
    <xf numFmtId="38" fontId="27" fillId="0" borderId="18" xfId="84" applyFont="1" applyBorder="1" applyAlignment="1" applyProtection="1">
      <alignment horizontal="center" vertical="center"/>
      <protection locked="0"/>
    </xf>
    <xf numFmtId="38" fontId="27" fillId="0" borderId="51" xfId="84" applyFont="1" applyBorder="1" applyAlignment="1" applyProtection="1">
      <alignment horizontal="center" vertical="center"/>
      <protection locked="0"/>
    </xf>
    <xf numFmtId="38" fontId="26" fillId="0" borderId="26" xfId="84" applyFont="1" applyBorder="1" applyAlignment="1" applyProtection="1">
      <alignment horizontal="left" indent="1"/>
      <protection locked="0"/>
    </xf>
    <xf numFmtId="38" fontId="30" fillId="0" borderId="0" xfId="84" applyFont="1" applyFill="1" applyBorder="1" applyAlignment="1">
      <alignment horizontal="left"/>
    </xf>
    <xf numFmtId="38" fontId="30" fillId="0" borderId="0" xfId="84" applyFont="1" applyFill="1" applyBorder="1" applyProtection="1">
      <protection locked="0"/>
    </xf>
    <xf numFmtId="38" fontId="30" fillId="0" borderId="0" xfId="84" applyFont="1" applyFill="1" applyBorder="1"/>
    <xf numFmtId="38" fontId="30" fillId="0" borderId="0" xfId="84" applyFont="1" applyFill="1" applyBorder="1" applyAlignment="1">
      <alignment horizontal="left" indent="1"/>
    </xf>
    <xf numFmtId="38" fontId="27" fillId="0" borderId="0" xfId="84" applyFont="1" applyBorder="1" applyProtection="1">
      <protection locked="0"/>
    </xf>
    <xf numFmtId="38" fontId="27" fillId="0" borderId="26" xfId="84" applyFont="1" applyBorder="1" applyProtection="1">
      <protection locked="0"/>
    </xf>
    <xf numFmtId="38" fontId="27" fillId="0" borderId="47" xfId="84" applyFont="1" applyBorder="1" applyProtection="1">
      <protection locked="0"/>
    </xf>
    <xf numFmtId="38" fontId="26" fillId="0" borderId="26" xfId="84" applyFont="1" applyBorder="1" applyAlignment="1" applyProtection="1">
      <alignment horizontal="left" indent="2"/>
      <protection locked="0"/>
    </xf>
    <xf numFmtId="38" fontId="30" fillId="0" borderId="0" xfId="84" applyFont="1" applyBorder="1" applyAlignment="1" applyProtection="1">
      <alignment horizontal="right"/>
      <protection locked="0"/>
    </xf>
    <xf numFmtId="38" fontId="30" fillId="0" borderId="0" xfId="84" applyFont="1" applyBorder="1" applyAlignment="1" applyProtection="1">
      <alignment horizontal="left" indent="1"/>
      <protection locked="0"/>
    </xf>
    <xf numFmtId="38" fontId="30" fillId="0" borderId="0" xfId="84" applyFont="1" applyBorder="1" applyAlignment="1" applyProtection="1">
      <alignment horizontal="left"/>
      <protection locked="0"/>
    </xf>
    <xf numFmtId="38" fontId="27" fillId="0" borderId="31" xfId="84" applyFont="1" applyBorder="1" applyProtection="1">
      <protection locked="0"/>
    </xf>
    <xf numFmtId="38" fontId="27" fillId="0" borderId="20" xfId="84" applyFont="1" applyBorder="1" applyProtection="1">
      <protection locked="0"/>
    </xf>
    <xf numFmtId="38" fontId="27" fillId="0" borderId="54" xfId="84" applyFont="1" applyBorder="1" applyProtection="1">
      <protection locked="0"/>
    </xf>
    <xf numFmtId="179" fontId="27" fillId="0" borderId="16"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Continuous" vertical="center"/>
    </xf>
    <xf numFmtId="3" fontId="3" fillId="0" borderId="7" xfId="61" applyNumberFormat="1" applyFont="1" applyFill="1" applyBorder="1" applyAlignment="1">
      <alignment horizontal="right" vertical="center"/>
    </xf>
    <xf numFmtId="0" fontId="1" fillId="0" borderId="0" xfId="0" applyFont="1"/>
    <xf numFmtId="38" fontId="27" fillId="0" borderId="22" xfId="84" applyFont="1" applyBorder="1" applyAlignment="1">
      <alignment horizontal="center" vertical="center"/>
    </xf>
    <xf numFmtId="38" fontId="27" fillId="0" borderId="25" xfId="84" applyFont="1" applyBorder="1" applyAlignment="1">
      <alignment horizontal="center" vertical="center"/>
    </xf>
    <xf numFmtId="38" fontId="27" fillId="0" borderId="46" xfId="84" applyFont="1" applyBorder="1" applyAlignment="1">
      <alignment horizontal="center" vertical="center"/>
    </xf>
    <xf numFmtId="38" fontId="27" fillId="0" borderId="11" xfId="84" applyFont="1" applyBorder="1" applyAlignment="1">
      <alignment horizontal="center" vertical="center"/>
    </xf>
    <xf numFmtId="38" fontId="27" fillId="0" borderId="38" xfId="84" applyFont="1" applyBorder="1" applyAlignment="1">
      <alignment horizontal="center" vertical="center"/>
    </xf>
    <xf numFmtId="38" fontId="27" fillId="0" borderId="41" xfId="84" applyFont="1" applyBorder="1" applyAlignment="1">
      <alignment horizontal="center" vertical="center"/>
    </xf>
    <xf numFmtId="38" fontId="27" fillId="0" borderId="42" xfId="84" applyFont="1" applyBorder="1" applyAlignment="1">
      <alignment horizontal="center" vertical="center"/>
    </xf>
    <xf numFmtId="38" fontId="43" fillId="0" borderId="11" xfId="84" applyFont="1" applyBorder="1"/>
    <xf numFmtId="38" fontId="43" fillId="0" borderId="39" xfId="84" applyFont="1" applyBorder="1"/>
    <xf numFmtId="38" fontId="43" fillId="0" borderId="41" xfId="84" applyFont="1" applyBorder="1"/>
    <xf numFmtId="38" fontId="43" fillId="0" borderId="43" xfId="84" applyFont="1" applyBorder="1"/>
    <xf numFmtId="38" fontId="27" fillId="0" borderId="12" xfId="84" applyFont="1" applyBorder="1" applyAlignment="1">
      <alignment horizontal="center" vertical="center"/>
    </xf>
    <xf numFmtId="38" fontId="27" fillId="0" borderId="44" xfId="84" applyFont="1" applyBorder="1" applyAlignment="1">
      <alignment horizontal="center" vertical="center"/>
    </xf>
    <xf numFmtId="38" fontId="27" fillId="0" borderId="41" xfId="84" applyFont="1" applyBorder="1"/>
    <xf numFmtId="38" fontId="27" fillId="0" borderId="43" xfId="84" applyFont="1" applyBorder="1"/>
    <xf numFmtId="38" fontId="27" fillId="0" borderId="12" xfId="84" applyFont="1" applyBorder="1"/>
    <xf numFmtId="38" fontId="27" fillId="0" borderId="45" xfId="84" applyFont="1" applyBorder="1"/>
    <xf numFmtId="38" fontId="27" fillId="0" borderId="18" xfId="84" applyFont="1" applyBorder="1" applyAlignment="1" applyProtection="1">
      <alignment horizontal="center" vertical="center"/>
      <protection locked="0"/>
    </xf>
    <xf numFmtId="38" fontId="27" fillId="0" borderId="17" xfId="84" applyFont="1" applyBorder="1" applyAlignment="1" applyProtection="1">
      <alignment horizontal="center" vertical="center"/>
      <protection locked="0"/>
    </xf>
    <xf numFmtId="38" fontId="27" fillId="0" borderId="26" xfId="84" applyFont="1" applyBorder="1" applyAlignment="1">
      <alignment horizontal="center" vertical="center"/>
    </xf>
    <xf numFmtId="38" fontId="27" fillId="0" borderId="0" xfId="84" applyFont="1" applyBorder="1" applyAlignment="1">
      <alignment horizontal="center" vertical="center"/>
    </xf>
    <xf numFmtId="38" fontId="27" fillId="0" borderId="48" xfId="84" applyFont="1" applyBorder="1"/>
    <xf numFmtId="38" fontId="27" fillId="0" borderId="49" xfId="84" applyFont="1" applyBorder="1"/>
    <xf numFmtId="38" fontId="27" fillId="0" borderId="1" xfId="84" applyFont="1" applyBorder="1" applyAlignment="1">
      <alignment horizontal="center" vertical="center"/>
    </xf>
    <xf numFmtId="38" fontId="27" fillId="0" borderId="17" xfId="84" applyFont="1" applyBorder="1" applyAlignment="1">
      <alignment horizontal="center" vertical="center"/>
    </xf>
    <xf numFmtId="38" fontId="27" fillId="0" borderId="22" xfId="84" applyFont="1" applyFill="1" applyBorder="1" applyAlignment="1" applyProtection="1">
      <alignment vertical="center"/>
      <protection locked="0"/>
    </xf>
    <xf numFmtId="38" fontId="27" fillId="0" borderId="22" xfId="84" applyFont="1" applyBorder="1" applyAlignment="1" applyProtection="1">
      <alignment vertical="center"/>
      <protection locked="0"/>
    </xf>
    <xf numFmtId="38" fontId="27" fillId="0" borderId="40" xfId="84" applyFont="1" applyBorder="1" applyAlignment="1">
      <alignment horizontal="center" vertical="center"/>
    </xf>
    <xf numFmtId="38" fontId="27" fillId="0" borderId="18" xfId="84" applyFont="1" applyBorder="1" applyAlignment="1" applyProtection="1">
      <alignment vertical="center"/>
      <protection locked="0"/>
    </xf>
    <xf numFmtId="38" fontId="27" fillId="0" borderId="18" xfId="84" applyFont="1" applyBorder="1" applyAlignment="1">
      <alignment vertical="center"/>
    </xf>
    <xf numFmtId="38" fontId="27" fillId="0" borderId="17" xfId="84" applyFont="1" applyBorder="1" applyAlignment="1">
      <alignment vertical="center"/>
    </xf>
    <xf numFmtId="38" fontId="27" fillId="0" borderId="6" xfId="84" applyFont="1" applyBorder="1" applyAlignment="1">
      <alignment horizontal="center" vertical="center"/>
    </xf>
    <xf numFmtId="38" fontId="27" fillId="0" borderId="40" xfId="84" applyFont="1" applyBorder="1" applyAlignment="1">
      <alignment horizontal="center"/>
    </xf>
    <xf numFmtId="38" fontId="27" fillId="0" borderId="0" xfId="84" applyFont="1" applyBorder="1" applyAlignment="1">
      <alignment horizontal="center"/>
    </xf>
    <xf numFmtId="38" fontId="27" fillId="0" borderId="26" xfId="84" applyFont="1" applyBorder="1" applyAlignment="1">
      <alignment horizontal="center"/>
    </xf>
    <xf numFmtId="38" fontId="27" fillId="0" borderId="52" xfId="84" applyFont="1" applyBorder="1" applyAlignment="1">
      <alignment horizontal="center"/>
    </xf>
    <xf numFmtId="38" fontId="27" fillId="0" borderId="26" xfId="84" applyFont="1" applyBorder="1"/>
    <xf numFmtId="38" fontId="27" fillId="0" borderId="52" xfId="84" applyFont="1" applyBorder="1"/>
    <xf numFmtId="0" fontId="4" fillId="0" borderId="0" xfId="85" applyFont="1" applyAlignment="1">
      <alignment horizontal="left" vertical="center"/>
    </xf>
    <xf numFmtId="0" fontId="2" fillId="0" borderId="0" xfId="85" applyFont="1" applyAlignment="1">
      <alignment horizontal="left" vertical="center" wrapText="1"/>
    </xf>
    <xf numFmtId="0" fontId="2" fillId="0" borderId="0" xfId="85" applyFont="1" applyAlignment="1">
      <alignment horizontal="left" vertical="top" wrapText="1"/>
    </xf>
    <xf numFmtId="0" fontId="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7" fillId="0" borderId="34" xfId="0" applyFont="1" applyBorder="1" applyAlignment="1">
      <alignment horizontal="center"/>
    </xf>
    <xf numFmtId="0" fontId="37" fillId="0" borderId="3" xfId="0" applyFont="1" applyBorder="1" applyAlignment="1">
      <alignment horizontal="center"/>
    </xf>
    <xf numFmtId="0" fontId="37" fillId="0" borderId="35" xfId="0" applyFont="1" applyBorder="1" applyAlignment="1">
      <alignment horizont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left" vertical="center" indent="2"/>
    </xf>
    <xf numFmtId="0" fontId="3" fillId="0" borderId="30" xfId="0" applyFont="1" applyBorder="1" applyAlignment="1">
      <alignment horizontal="left" vertical="center" indent="2"/>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176" fontId="3" fillId="0" borderId="21"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left" vertical="center"/>
    </xf>
    <xf numFmtId="212" fontId="3" fillId="0" borderId="21" xfId="0" applyNumberFormat="1" applyFont="1" applyBorder="1" applyAlignment="1">
      <alignment horizontal="right" vertical="center"/>
    </xf>
    <xf numFmtId="212" fontId="3" fillId="0" borderId="8" xfId="0" applyNumberFormat="1" applyFont="1" applyBorder="1" applyAlignment="1">
      <alignment horizontal="righ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6" xfId="0" applyFont="1" applyBorder="1" applyAlignment="1">
      <alignment vertical="center"/>
    </xf>
    <xf numFmtId="49" fontId="36" fillId="0" borderId="23" xfId="0" applyNumberFormat="1" applyFont="1" applyBorder="1" applyAlignment="1">
      <alignment horizontal="left"/>
    </xf>
    <xf numFmtId="49" fontId="36" fillId="0" borderId="19" xfId="0" applyNumberFormat="1" applyFont="1" applyBorder="1" applyAlignment="1">
      <alignment horizontal="left"/>
    </xf>
    <xf numFmtId="0" fontId="1" fillId="0" borderId="33" xfId="0" applyFont="1" applyBorder="1"/>
    <xf numFmtId="176" fontId="3" fillId="0" borderId="36" xfId="0" applyNumberFormat="1" applyFont="1" applyBorder="1" applyAlignment="1">
      <alignment horizontal="right"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49" fontId="3" fillId="0" borderId="24"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24" xfId="0" applyFont="1" applyBorder="1" applyAlignment="1">
      <alignment horizontal="left" vertical="top"/>
    </xf>
    <xf numFmtId="0" fontId="3" fillId="0" borderId="6" xfId="0" applyFont="1" applyBorder="1" applyAlignment="1">
      <alignment horizontal="lef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1" fillId="0" borderId="20" xfId="0" applyFont="1" applyBorder="1" applyAlignment="1">
      <alignment horizont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23" xfId="0" applyFont="1" applyBorder="1" applyAlignment="1">
      <alignment horizontal="center" vertical="center"/>
    </xf>
    <xf numFmtId="0" fontId="26" fillId="0" borderId="19" xfId="0" applyFont="1" applyBorder="1" applyAlignment="1">
      <alignment horizontal="center" vertical="center"/>
    </xf>
    <xf numFmtId="176" fontId="26" fillId="0" borderId="21" xfId="0" applyNumberFormat="1" applyFont="1" applyBorder="1" applyAlignment="1">
      <alignment horizontal="right" vertical="center"/>
    </xf>
    <xf numFmtId="176" fontId="26" fillId="0" borderId="8" xfId="0" applyNumberFormat="1" applyFont="1" applyBorder="1" applyAlignment="1">
      <alignment horizontal="right" vertical="center"/>
    </xf>
    <xf numFmtId="0" fontId="26" fillId="0" borderId="21" xfId="0" applyFont="1" applyBorder="1" applyAlignment="1">
      <alignment horizontal="center" vertical="center"/>
    </xf>
    <xf numFmtId="0" fontId="26" fillId="0" borderId="8" xfId="0" applyFont="1" applyBorder="1" applyAlignment="1">
      <alignment horizontal="center" vertical="center"/>
    </xf>
    <xf numFmtId="0" fontId="26"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23" xfId="0" applyFont="1" applyBorder="1" applyAlignment="1">
      <alignment horizontal="left" vertical="center"/>
    </xf>
    <xf numFmtId="0" fontId="26" fillId="0" borderId="19" xfId="0" applyFont="1" applyBorder="1" applyAlignment="1">
      <alignment horizontal="left" vertical="center"/>
    </xf>
    <xf numFmtId="0" fontId="26" fillId="0" borderId="24" xfId="0" applyFont="1" applyBorder="1" applyAlignment="1">
      <alignment horizontal="left" vertical="center"/>
    </xf>
    <xf numFmtId="0" fontId="26" fillId="0" borderId="6" xfId="0" applyFont="1" applyBorder="1" applyAlignment="1">
      <alignment horizontal="left" vertical="center"/>
    </xf>
    <xf numFmtId="212" fontId="26" fillId="0" borderId="21" xfId="0" applyNumberFormat="1" applyFont="1" applyBorder="1" applyAlignment="1">
      <alignment horizontal="right" vertical="center"/>
    </xf>
    <xf numFmtId="212" fontId="26" fillId="0" borderId="8" xfId="0" applyNumberFormat="1" applyFont="1" applyBorder="1" applyAlignment="1">
      <alignment horizontal="right" vertical="center"/>
    </xf>
    <xf numFmtId="0" fontId="26" fillId="0" borderId="24" xfId="0" applyFont="1" applyBorder="1" applyAlignment="1">
      <alignment horizontal="left" vertical="top"/>
    </xf>
    <xf numFmtId="0" fontId="26" fillId="0" borderId="6" xfId="0" applyFont="1" applyBorder="1" applyAlignment="1">
      <alignment horizontal="left" vertical="top"/>
    </xf>
    <xf numFmtId="49" fontId="32" fillId="0" borderId="23" xfId="0" applyNumberFormat="1" applyFont="1" applyBorder="1" applyAlignment="1">
      <alignment horizontal="left"/>
    </xf>
    <xf numFmtId="49" fontId="32" fillId="0" borderId="19" xfId="0" applyNumberFormat="1" applyFont="1" applyBorder="1" applyAlignment="1">
      <alignment horizontal="left"/>
    </xf>
    <xf numFmtId="0" fontId="0" fillId="0" borderId="19" xfId="0" applyBorder="1" applyAlignment="1">
      <alignment vertical="center"/>
    </xf>
    <xf numFmtId="0" fontId="0" fillId="0" borderId="24" xfId="0" applyBorder="1" applyAlignment="1">
      <alignment vertical="center"/>
    </xf>
    <xf numFmtId="0" fontId="0" fillId="0" borderId="6" xfId="0" applyBorder="1" applyAlignment="1">
      <alignment vertical="center"/>
    </xf>
    <xf numFmtId="0" fontId="26" fillId="0" borderId="0" xfId="0" applyFont="1" applyAlignment="1">
      <alignment horizontal="center" vertical="center" wrapText="1"/>
    </xf>
    <xf numFmtId="0" fontId="26" fillId="0" borderId="33"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textRotation="255"/>
    </xf>
    <xf numFmtId="0" fontId="26" fillId="0" borderId="31" xfId="0" applyFont="1" applyBorder="1" applyAlignment="1">
      <alignment horizontal="center" vertical="center"/>
    </xf>
    <xf numFmtId="0" fontId="26" fillId="0" borderId="32" xfId="0" applyFont="1" applyBorder="1" applyAlignment="1">
      <alignment horizontal="center" vertical="center"/>
    </xf>
  </cellXfs>
  <cellStyles count="86">
    <cellStyle name="℃" xfId="1" xr:uid="{00000000-0005-0000-0000-000000000000}"/>
    <cellStyle name="Calc Currency (0)" xfId="2" xr:uid="{00000000-0005-0000-0000-000001000000}"/>
    <cellStyle name="CMH" xfId="3" xr:uid="{00000000-0005-0000-0000-000002000000}"/>
    <cellStyle name="CMH/m2" xfId="4" xr:uid="{00000000-0005-0000-0000-000003000000}"/>
    <cellStyle name="CMH/人" xfId="5" xr:uid="{00000000-0005-0000-0000-000004000000}"/>
    <cellStyle name="ColLevel_0" xfId="6" xr:uid="{00000000-0005-0000-0000-000005000000}"/>
    <cellStyle name="entry" xfId="7" xr:uid="{00000000-0005-0000-0000-000006000000}"/>
    <cellStyle name="Header1" xfId="8" xr:uid="{00000000-0005-0000-0000-000007000000}"/>
    <cellStyle name="Header2" xfId="9" xr:uid="{00000000-0005-0000-0000-000008000000}"/>
    <cellStyle name="kcal/h" xfId="10" xr:uid="{00000000-0005-0000-0000-000009000000}"/>
    <cellStyle name="kcal/hm2" xfId="11" xr:uid="{00000000-0005-0000-0000-00000A000000}"/>
    <cellStyle name="kcal/h人" xfId="12" xr:uid="{00000000-0005-0000-0000-00000B000000}"/>
    <cellStyle name="kcal/kg" xfId="13" xr:uid="{00000000-0005-0000-0000-00000C000000}"/>
    <cellStyle name="kg/kg" xfId="14" xr:uid="{00000000-0005-0000-0000-00000D000000}"/>
    <cellStyle name="L/min" xfId="15" xr:uid="{00000000-0005-0000-0000-00000E000000}"/>
    <cellStyle name="L/人" xfId="16" xr:uid="{00000000-0005-0000-0000-00000F000000}"/>
    <cellStyle name="m" xfId="17" xr:uid="{00000000-0005-0000-0000-000010000000}"/>
    <cellStyle name="m/s" xfId="18" xr:uid="{00000000-0005-0000-0000-000011000000}"/>
    <cellStyle name="m2" xfId="19" xr:uid="{00000000-0005-0000-0000-000012000000}"/>
    <cellStyle name="m3" xfId="20" xr:uid="{00000000-0005-0000-0000-000013000000}"/>
    <cellStyle name="m3/日" xfId="21" xr:uid="{00000000-0005-0000-0000-000014000000}"/>
    <cellStyle name="Mcal/B:B日" xfId="22" xr:uid="{00000000-0005-0000-0000-000015000000}"/>
    <cellStyle name="Mcal/h" xfId="23" xr:uid="{00000000-0005-0000-0000-000016000000}"/>
    <cellStyle name="Mcal/hm2" xfId="24" xr:uid="{00000000-0005-0000-0000-000017000000}"/>
    <cellStyle name="Milliers [0]_AR1194" xfId="25" xr:uid="{00000000-0005-0000-0000-000018000000}"/>
    <cellStyle name="Milliers_AR1194" xfId="26" xr:uid="{00000000-0005-0000-0000-000019000000}"/>
    <cellStyle name="Mon騁aire [0]_AR1194" xfId="27" xr:uid="{00000000-0005-0000-0000-00001A000000}"/>
    <cellStyle name="Mon騁aire_AR1194" xfId="28" xr:uid="{00000000-0005-0000-0000-00001B000000}"/>
    <cellStyle name="Normal_#18-Internet" xfId="29" xr:uid="{00000000-0005-0000-0000-00001C000000}"/>
    <cellStyle name="price" xfId="30" xr:uid="{00000000-0005-0000-0000-00001D000000}"/>
    <cellStyle name="revised" xfId="31" xr:uid="{00000000-0005-0000-0000-00001E000000}"/>
    <cellStyle name="section" xfId="32" xr:uid="{00000000-0005-0000-0000-00001F000000}"/>
    <cellStyle name="title" xfId="33" xr:uid="{00000000-0005-0000-0000-000020000000}"/>
    <cellStyle name="tmp 1" xfId="34" xr:uid="{00000000-0005-0000-0000-000021000000}"/>
    <cellStyle name="tmp 10" xfId="35" xr:uid="{00000000-0005-0000-0000-000022000000}"/>
    <cellStyle name="tmp 11" xfId="36" xr:uid="{00000000-0005-0000-0000-000023000000}"/>
    <cellStyle name="tmp 12" xfId="37" xr:uid="{00000000-0005-0000-0000-000024000000}"/>
    <cellStyle name="tmp 13" xfId="38" xr:uid="{00000000-0005-0000-0000-000025000000}"/>
    <cellStyle name="tmp 14" xfId="39" xr:uid="{00000000-0005-0000-0000-000026000000}"/>
    <cellStyle name="tmp 15" xfId="40" xr:uid="{00000000-0005-0000-0000-000027000000}"/>
    <cellStyle name="tmp 16" xfId="41" xr:uid="{00000000-0005-0000-0000-000028000000}"/>
    <cellStyle name="tmp 17" xfId="42" xr:uid="{00000000-0005-0000-0000-000029000000}"/>
    <cellStyle name="tmp 18" xfId="43" xr:uid="{00000000-0005-0000-0000-00002A000000}"/>
    <cellStyle name="tmp 19" xfId="44" xr:uid="{00000000-0005-0000-0000-00002B000000}"/>
    <cellStyle name="tmp 2" xfId="45" xr:uid="{00000000-0005-0000-0000-00002C000000}"/>
    <cellStyle name="tmp 20" xfId="46" xr:uid="{00000000-0005-0000-0000-00002D000000}"/>
    <cellStyle name="tmp 3" xfId="47" xr:uid="{00000000-0005-0000-0000-00002E000000}"/>
    <cellStyle name="tmp 4" xfId="48" xr:uid="{00000000-0005-0000-0000-00002F000000}"/>
    <cellStyle name="tmp 5" xfId="49" xr:uid="{00000000-0005-0000-0000-000030000000}"/>
    <cellStyle name="tmp 6" xfId="50" xr:uid="{00000000-0005-0000-0000-000031000000}"/>
    <cellStyle name="tmp 7" xfId="51" xr:uid="{00000000-0005-0000-0000-000032000000}"/>
    <cellStyle name="tmp 8" xfId="52" xr:uid="{00000000-0005-0000-0000-000033000000}"/>
    <cellStyle name="tmp 9" xfId="53" xr:uid="{00000000-0005-0000-0000-000034000000}"/>
    <cellStyle name="USRT" xfId="54" xr:uid="{00000000-0005-0000-0000-000035000000}"/>
    <cellStyle name="USRT/m2" xfId="55" xr:uid="{00000000-0005-0000-0000-000036000000}"/>
    <cellStyle name="VA/m2" xfId="56" xr:uid="{00000000-0005-0000-0000-000037000000}"/>
    <cellStyle name="w/m2" xfId="57" xr:uid="{00000000-0005-0000-0000-000038000000}"/>
    <cellStyle name="φ" xfId="58" xr:uid="{00000000-0005-0000-0000-000039000000}"/>
    <cellStyle name="下点線" xfId="59" xr:uid="{00000000-0005-0000-0000-00003A000000}"/>
    <cellStyle name="回/h" xfId="60" xr:uid="{00000000-0005-0000-0000-00003B000000}"/>
    <cellStyle name="桁区切り" xfId="61" builtinId="6"/>
    <cellStyle name="桁区切り 2" xfId="62" xr:uid="{00000000-0005-0000-0000-00003D000000}"/>
    <cellStyle name="桁区切り 2 2" xfId="84" xr:uid="{10CB8E91-C146-4283-81B8-39E77F06A9BB}"/>
    <cellStyle name="桁区切り 4" xfId="81" xr:uid="{00000000-0005-0000-0000-00003E000000}"/>
    <cellStyle name="見積" xfId="63" xr:uid="{00000000-0005-0000-0000-00003F000000}"/>
    <cellStyle name="細目別内訳" xfId="64" xr:uid="{00000000-0005-0000-0000-000040000000}"/>
    <cellStyle name="細目明細書" xfId="65" xr:uid="{00000000-0005-0000-0000-000041000000}"/>
    <cellStyle name="人/m2" xfId="66" xr:uid="{00000000-0005-0000-0000-000042000000}"/>
    <cellStyle name="特定機器、材料" xfId="67" xr:uid="{00000000-0005-0000-0000-000043000000}"/>
    <cellStyle name="標準" xfId="0" builtinId="0"/>
    <cellStyle name="標準 13" xfId="85" xr:uid="{AB60D4D5-51C4-47A8-970F-F50D598475DE}"/>
    <cellStyle name="標準 16" xfId="68" xr:uid="{00000000-0005-0000-0000-000045000000}"/>
    <cellStyle name="標準 3" xfId="80" xr:uid="{00000000-0005-0000-0000-000046000000}"/>
    <cellStyle name="標準 3 2" xfId="82" xr:uid="{00000000-0005-0000-0000-000047000000}"/>
    <cellStyle name="標準 9" xfId="83" xr:uid="{4BE2AAE4-F89A-45E8-B0A4-B55E48F85904}"/>
    <cellStyle name="標準_Sheet2 (2)" xfId="69" xr:uid="{00000000-0005-0000-0000-000048000000}"/>
    <cellStyle name="標準_設備内訳書" xfId="70" xr:uid="{00000000-0005-0000-0000-000049000000}"/>
    <cellStyle name="標準_別紙明細" xfId="71" xr:uid="{00000000-0005-0000-0000-00004A000000}"/>
    <cellStyle name="標準_別紙明細（体育館" xfId="72" xr:uid="{00000000-0005-0000-0000-00004B000000}"/>
    <cellStyle name="標準_予算書雛形一式" xfId="73" xr:uid="{00000000-0005-0000-0000-00004C000000}"/>
    <cellStyle name="標準２" xfId="74" xr:uid="{00000000-0005-0000-0000-00004D000000}"/>
    <cellStyle name="標準A" xfId="75" xr:uid="{00000000-0005-0000-0000-00004E000000}"/>
    <cellStyle name="標準小中学校復旧設計書" xfId="76" xr:uid="{00000000-0005-0000-0000-00004F000000}"/>
    <cellStyle name="複単A" xfId="77" xr:uid="{00000000-0005-0000-0000-000050000000}"/>
    <cellStyle name="複単B" xfId="78" xr:uid="{00000000-0005-0000-0000-000051000000}"/>
    <cellStyle name="未定義" xfId="79" xr:uid="{00000000-0005-0000-0000-00005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haredStrings" Target="sharedString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YAMOTO\&#36196;&#26412;&#65411;&#65438;&#65392;&#65408;\Documents%20and%20Settings\&#65332;&#65345;&#65355;&#65345;&#65352;&#65345;&#65363;&#65352;&#65353;\&#12487;&#12473;&#12463;&#12488;&#12483;&#12503;\&#22496;&#38957;&#20445;&#23433;&#29031;&#26126;&#38651;&#27671;&#26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XHL8FE\share\&#20104;&#31639;&#26360;\&#31309;&#31639;&#26448;&#26009;&#35519;&#26360;(&#23448;&#24193;&#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v1108sefs\&#25945;&#32946;&#22996;&#21729;&#20250;\&#24314;&#31689;&#36039;&#2644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2\ln&#20849;&#26377;\Users\Hirasawa-1\Desktop\&#20849;&#26377;\&#27996;&#12387;&#12371;\&#27178;&#22269;&#29256;&#20869;&#35379;&#65288;&#22269;&#38555;&#31038;&#20250;&#30740;&#31350;&#26847;&#65289;\&#27178;&#22269;&#20869;&#35379;&#26360;&#24335;&#65288;&#20849;&#36890;&#36027;&#12354;&#12426;&#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1108sefs\&#25945;&#32946;&#22996;&#21729;&#20250;\&#20849;&#26377;\&#27996;&#12387;&#12371;\&#27178;&#22269;&#29256;&#20869;&#35379;&#65288;&#22269;&#38555;&#31038;&#20250;&#30740;&#31350;&#26847;&#65289;\&#27178;&#22269;&#20869;&#35379;&#26360;&#24335;&#65288;&#20849;&#36890;&#36027;&#12354;&#1242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ver\&#65424;&#65431;&#65392;&#65432;&#65437;&#65400;&#65438;\My%20Documents\&#65402;&#65424;&#65389;&#65414;&#65411;&#65384;&#26045;&#35373;\&#65402;&#65424;&#65389;&#65414;&#65411;&#65384;&#35373;&#35336;&#22793;&#26356;\&#21335;&#26032;&#30010;&#27573;&#24046;&#35299;&#28040;&#24037;&#20107;&#25913;&#35330;&#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S-XHL8FE\share\&#37117;&#24066;&#25972;&#20633;&#37096;&#38272;\&#24314;&#31689;&#20303;&#23429;&#35506;\&#24314;&#31689;&#20418;\&#35373;&#35336;&#38306;&#20418;&#26360;&#24335;&#21407;&#31295;\&#21335;&#26032;&#30010;&#27573;&#24046;&#35299;&#28040;&#24037;&#20107;&#25913;&#35330;&#2925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S-XHL8FE\share\&#37117;&#24066;&#25972;&#20633;&#37096;&#38272;\&#24314;&#31689;&#20303;&#23429;&#35506;\&#24314;&#31689;&#20418;\&#35373;&#35336;&#38306;&#20418;&#26360;&#24335;&#21407;&#31295;\&#24066;&#21942;&#21335;&#26032;&#30010;&#22243;&#22320;&#65318;&#26847;&#39376;&#36554;&#22580;&#25972;&#20633;&#24037;&#201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p-2\ln&#20849;&#26377;\Users\Hirasawa-1\Desktop\DATA\&#26657;&#33294;&#25913;&#20462;\&#31309;&#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1108sefs\&#25945;&#32946;&#22996;&#21729;&#20250;\DATA\&#26657;&#33294;&#25913;&#20462;\&#31309;&#3163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hglan6b4\&#35373;&#20633;2backup\&#26365;&#25105;&#31168;&#24184;\&#35373;&#35336;&#20013;\&#33310;&#24179;&#20966;&#29702;&#22580;\&#20195;&#20385;\&#20445;&#28201;&#20195;&#203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y%20Documents\&#27700;&#25144;&#37096;\&#24314;&#31689;&#31532;1\&#21508;&#20869;&#35379;&#26360;\&#32076;&#21942;&#26032;&#21942;\&#21336;&#20385;&#3859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20869;&#35379;&#26360;\EXCEL\&#12469;&#12459;&#12456;&#35373;&#35336;\&#22937;&#39640;&#12398;&#37324;\&#20869;&#35379;&#26360;\Excel\&#12469;&#12459;&#12456;&#35373;&#35336;\&#20013;&#37111;&#20013;\WINDOWS\&#65411;&#65438;&#65405;&#65400;&#65412;&#65391;&#65420;&#65439;\&#21335;&#20013;&#23798;&#65406;&#65437;&#65408;&#65392;\My%20Documents\&#21069;&#35282;\&#35373;&#35336;&#26360;&#21407;&#31295;&#652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25945;&#32946;&#22996;&#21729;&#20250;\&#23398;&#26657;&#25945;&#32946;&#35506;\&#23398;&#26657;&#24246;&#21209;&#29677;\&#26045;&#35373;&#38306;&#20418;\&#24037;&#20107;&#65381;&#20462;&#32341;\&#35531;&#36000;&#38306;&#20418;\27&#35211;&#31309;&#32080;&#26524;&#12539;&#35531;&#26360;\01_H27&#65288;&#23567;&#65289;&#24037;&#20107;&#35531;&#26360;&#65288;&#22865;&#32004;&#65289;&#38306;&#2041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atukisekki\c\EXC&#26360;&#24335;\&#31309;&#31639;\&#31309;&#31639;17&#21495;&#25505;&#29992;A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S-XHL8FE\share\&#35373;&#35336;\&#38263;&#23713;&#24066;\&#38263;&#23713;&#24066;&#25998;&#22580;\&#38263;&#23713;&#24066;&#25998;&#22580;&#35373;&#35336;&#26360;\&#35373;&#35336;&#26360;\&#26032;&#28511;&#30476;&#31649;&#36001;&#35506;\&#21313;&#26085;&#30010;&#22320;&#22495;&#25391;&#33288;&#23616;&#30330;&#38651;&#27231;\&#21313;&#26085;&#30010;&#30330;&#38651;&#27231;&#38651;&#27671;&#35373;&#35336;&#26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ki0\d\Documents%20and%20Settings\Tukada\My%20Documents\&#22865;&#32004;&#24037;&#20107;&#35373;&#35336;&#26360;%20&#21407;&#264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v1108sefs\&#25945;&#32946;&#22996;&#21729;&#20250;\&#20849;&#26377;&#12501;&#12457;&#12523;&#12480;\&#65297;&#65299;&#24180;&#24230;&#12487;&#12540;&#12479;&#12501;&#12457;&#12523;&#12480;\&#31309;&#31639;&#12487;&#12540;&#12479;\&#20869;&#35379;&#26360;&#65288;&#21407;&#26412;&#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dkl-sc.daiwakosho.co.jp/Documents%20and%20Settings/USER/My%20Documents/&#12496;&#12483;&#12463;&#12450;&#12483;&#12503;%20%20&#27211;&#26412;/&#26412;&#20307;&#37096;&#26448;&#12288;&#65297;&#65304;&#65294;&#65297;&#65298;/&#12501;&#12521;&#12483;&#12488;&#65321;&#6533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ki0-pc\&#22259;&#38754;\My%20Documents\&#21069;&#35282;\&#35373;&#35336;&#26360;&#21407;&#31295;&#652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V&#8208;SV237&#24314;&#35373;2\D\&#26032;&#28511;&#21608;&#36794;\EXCELDAT\&#26368;&#32066;&#20869;&#35379;\&#36896;&#25104;\&#36896;&#25104;&#24037;&#20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35373;&#35336;&#22259;&#26360;\&#31532;&#65297;&#35373;&#35336;\97077-&#38263;&#23713;&#38500;&#38634;\&#38651;&#27671;\&#31309;&#31639;&#3551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38651;&#27671;\excel\&#35336;&#31639;.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1108sefs\&#25945;&#32946;&#22996;&#21729;&#20250;\data\&#26657;&#33294;&#25913;&#20462;00\&#31309;&#31639;\&#24314;&#31689;\&#37351;&#36335;&#39640;&#23554;&#20302;&#23398;&#24180;&#35611;&#32681;&#2684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p-2\ln&#20849;&#26377;\Users\Hirasawa-1\Desktop\data\&#26657;&#33294;&#25913;&#20462;00\&#31309;&#31639;\&#24314;&#31689;\&#37351;&#36335;&#39640;&#23554;&#20302;&#23398;&#24180;&#35611;&#32681;&#2684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0844;&#38283;&#65420;&#65387;&#65433;&#65408;&#65438;\&#27178;&#22269;&#20869;&#35379;&#26360;&#24335;(&#31278;&#30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1108sefs\&#25945;&#32946;&#22996;&#21729;&#20250;\kaish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埠頭保安照明電気料"/>
      <sheetName val="表紙"/>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表紙"/>
      <sheetName val="機器集計"/>
      <sheetName val="器具集計"/>
      <sheetName val="配管集計"/>
      <sheetName val="配管調書"/>
      <sheetName val="ﾀﾞｸﾄ調書"/>
      <sheetName val="総合調整"/>
    </sheetNames>
    <sheetDataSet>
      <sheetData sheetId="0" refreshError="1">
        <row r="4">
          <cell r="C4" t="str">
            <v>平成 １３　年度</v>
          </cell>
        </row>
        <row r="8">
          <cell r="D8" t="str">
            <v>積算材料調書</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980501"/>
    </sheetNames>
    <sheetDataSet>
      <sheetData sheetId="0" refreshError="1">
        <row r="1">
          <cell r="A1" t="str">
            <v>A00051</v>
          </cell>
          <cell r="B1" t="str">
            <v>鋼製マット賃料　　　　　　　　　　　　　　　　　　　</v>
          </cell>
          <cell r="C1" t="str">
            <v>厚５０　重量８３kg／m2　　３箇月以下　　　　　　　　　　　　　　　　</v>
          </cell>
          <cell r="D1" t="str">
            <v>m2・月</v>
          </cell>
          <cell r="E1">
            <v>650</v>
          </cell>
        </row>
        <row r="2">
          <cell r="A2" t="str">
            <v>A00052</v>
          </cell>
          <cell r="B2" t="str">
            <v>鋼製マット賃料　　　　　　　　　　　　　　　　　　　</v>
          </cell>
          <cell r="C2" t="str">
            <v>厚５０　重量８３kg／m2　　６箇月以下　　　　　　　　　　　　　　　　</v>
          </cell>
          <cell r="D2" t="str">
            <v>m2・月</v>
          </cell>
          <cell r="E2">
            <v>500</v>
          </cell>
        </row>
        <row r="3">
          <cell r="A3" t="str">
            <v>A00053</v>
          </cell>
          <cell r="B3" t="str">
            <v>鋼製マット賃料　　　　　　　　　　　　　　　　　　　</v>
          </cell>
          <cell r="C3" t="str">
            <v>厚５０　重量８３kg／m2　１２箇月以下　　　　　　　　　　　　　　　　</v>
          </cell>
          <cell r="D3" t="str">
            <v>m2・月</v>
          </cell>
          <cell r="E3">
            <v>400</v>
          </cell>
        </row>
        <row r="4">
          <cell r="A4" t="str">
            <v>A00054</v>
          </cell>
          <cell r="B4" t="str">
            <v>鋼製マット賃料　　　　　　　　　　　　　　　　　　　</v>
          </cell>
          <cell r="C4" t="str">
            <v>厚５０　重量８３kg／m2　２４箇月以下　　　　　　　　　　　　　　　　</v>
          </cell>
          <cell r="D4" t="str">
            <v>m2・月</v>
          </cell>
          <cell r="E4">
            <v>350</v>
          </cell>
        </row>
        <row r="5">
          <cell r="A5" t="str">
            <v>A00748</v>
          </cell>
          <cell r="B5" t="str">
            <v>丸パイプ損料　　　　　　　　　　　　　　　　　　　　</v>
          </cell>
          <cell r="C5" t="str">
            <v>ピン加工付　径４８．６　厚２．４　　　　　　　　　　　　　　　　　　</v>
          </cell>
          <cell r="D5" t="str">
            <v>　ｍ　</v>
          </cell>
          <cell r="E5">
            <v>0.59</v>
          </cell>
        </row>
        <row r="6">
          <cell r="A6" t="str">
            <v>A00910</v>
          </cell>
          <cell r="B6" t="str">
            <v>建枠損料　　　　　　　　　　　　　　　　　　　　　　</v>
          </cell>
          <cell r="C6" t="str">
            <v>９００級×１７００級　　枠組足場用　　　　　　　　　　　　　　　　　</v>
          </cell>
          <cell r="D6" t="str">
            <v>　脚　</v>
          </cell>
          <cell r="E6">
            <v>9.1999999999999993</v>
          </cell>
        </row>
        <row r="7">
          <cell r="A7" t="str">
            <v>A00920</v>
          </cell>
          <cell r="B7" t="str">
            <v>筋違損料　　　　　　　　　　　　　　　　　　　　　　</v>
          </cell>
          <cell r="C7" t="str">
            <v>１２００級×１８００級　枠組足場用　　　　　　　　　　　　　　　　　</v>
          </cell>
          <cell r="D7" t="str">
            <v>　本　</v>
          </cell>
          <cell r="E7">
            <v>2.2999999999999998</v>
          </cell>
        </row>
        <row r="8">
          <cell r="A8" t="str">
            <v>A00930</v>
          </cell>
          <cell r="B8" t="str">
            <v>布枠損料　　　　　　　　　　　　　　　　　　　　　　</v>
          </cell>
          <cell r="C8" t="str">
            <v>７００級×１８００級　　枠組足場用　　　　　　　　　　　　　　　　　</v>
          </cell>
          <cell r="D8" t="str">
            <v>　枚　</v>
          </cell>
          <cell r="E8">
            <v>8.1999999999999993</v>
          </cell>
        </row>
        <row r="9">
          <cell r="A9" t="str">
            <v>A00940</v>
          </cell>
          <cell r="B9" t="str">
            <v>板付布枠損料　　　　　　　　　　　　　　　　　　　　</v>
          </cell>
          <cell r="C9" t="str">
            <v>５００級×１８００級　　枠組足場用　　　　　　　　　　　　　　　　　</v>
          </cell>
          <cell r="D9" t="str">
            <v>　枚　</v>
          </cell>
          <cell r="E9">
            <v>9.1</v>
          </cell>
        </row>
        <row r="10">
          <cell r="A10" t="str">
            <v>A00944</v>
          </cell>
          <cell r="B10" t="str">
            <v>板付布枠損料　　　　　　　　　　　　　　　　　　　　</v>
          </cell>
          <cell r="C10" t="str">
            <v>２４０級×１８００級　　枠組足場用　　　　　　　　　　　　　　　　　</v>
          </cell>
          <cell r="D10" t="str">
            <v>　枚　</v>
          </cell>
          <cell r="E10">
            <v>7.1</v>
          </cell>
        </row>
        <row r="11">
          <cell r="A11" t="str">
            <v>A00971</v>
          </cell>
          <cell r="B11" t="str">
            <v>枠組足場用金網式養生枠損料　　　　　　　　　　　　　</v>
          </cell>
          <cell r="C11" t="str">
            <v>８５０ｍｍ×１８００ｍｍ　　　　　　　　　　　　　　　　　　　　　　</v>
          </cell>
          <cell r="D11" t="str">
            <v>　枚　</v>
          </cell>
          <cell r="E11">
            <v>6.7</v>
          </cell>
        </row>
        <row r="12">
          <cell r="A12" t="str">
            <v>A01040</v>
          </cell>
          <cell r="B12" t="str">
            <v>パイプサポート損料　　　　　　　　　　　　　　　　　</v>
          </cell>
          <cell r="C12" t="str">
            <v>長尺２６００～４０００　　　　　　　　　　　　　　　　　　　　　　　</v>
          </cell>
          <cell r="D12" t="str">
            <v>　本　</v>
          </cell>
          <cell r="E12">
            <v>7.5</v>
          </cell>
        </row>
        <row r="13">
          <cell r="A13" t="str">
            <v>A01113</v>
          </cell>
          <cell r="B13" t="str">
            <v>脚　立　損　料　　　　　　　　　　　　　　　　　　　</v>
          </cell>
          <cell r="C13" t="str">
            <v>高１３００　３段踏板付き　　　　　　　　　　　　　　　　　　　　　　</v>
          </cell>
          <cell r="D13" t="str">
            <v>　脚　</v>
          </cell>
          <cell r="E13">
            <v>10.6</v>
          </cell>
        </row>
        <row r="14">
          <cell r="A14" t="str">
            <v>A01119</v>
          </cell>
          <cell r="B14" t="str">
            <v>脚　立　損　料　　　　　　　　　　　　　　　　　　　</v>
          </cell>
          <cell r="C14" t="str">
            <v>高１８００　４～５段踏板付き　　　　　　　　　　　　　　　　　　　　</v>
          </cell>
          <cell r="D14" t="str">
            <v>　脚　</v>
          </cell>
          <cell r="E14">
            <v>12.6</v>
          </cell>
        </row>
        <row r="15">
          <cell r="A15" t="str">
            <v>A01412</v>
          </cell>
          <cell r="B15" t="str">
            <v>仮囲鉄板損料　　　　　　　　　　　　　　　　　　　　</v>
          </cell>
          <cell r="C15" t="str">
            <v>厚１．２　　　　　　　　　　　　　　　　　　　　　　　　　　　　　　</v>
          </cell>
          <cell r="D15" t="str">
            <v>　m2　</v>
          </cell>
          <cell r="E15">
            <v>3.4</v>
          </cell>
        </row>
        <row r="16">
          <cell r="A16" t="str">
            <v>A01511</v>
          </cell>
          <cell r="B16" t="str">
            <v>組立ハウス損料　　　　　　　　　　　　　　　　　　　</v>
          </cell>
          <cell r="C16" t="str">
            <v>１階建　５．４ｍ×９ｍ　　　　　　　　　　　　　　　　　　　　　　　</v>
          </cell>
          <cell r="D16" t="str">
            <v>m2・月</v>
          </cell>
          <cell r="E16">
            <v>990</v>
          </cell>
        </row>
        <row r="17">
          <cell r="A17" t="str">
            <v>A02201</v>
          </cell>
          <cell r="B17" t="str">
            <v>丸パイプ用ベース　　　　　　　　　　　　　　　　　　</v>
          </cell>
          <cell r="C17" t="str">
            <v>　　　　　　　　　　　　　　　　　　　　　　　　　　　　　　　　　　</v>
          </cell>
          <cell r="D17" t="str">
            <v>　個　</v>
          </cell>
          <cell r="E17">
            <v>185</v>
          </cell>
        </row>
        <row r="18">
          <cell r="A18" t="str">
            <v>A02202</v>
          </cell>
          <cell r="B18" t="str">
            <v>丸パイプ用自在直交クランプ　　　　　　　　　　　　　</v>
          </cell>
          <cell r="C18" t="str">
            <v>　　　　　　　　　　　　　　　　　　　　　　　　　　　　　　　　　　</v>
          </cell>
          <cell r="D18" t="str">
            <v>　個　</v>
          </cell>
          <cell r="E18">
            <v>220</v>
          </cell>
        </row>
        <row r="19">
          <cell r="A19" t="str">
            <v>A02210</v>
          </cell>
          <cell r="B19" t="str">
            <v>フォームタイ（建築用）　　　　　　　　　　　　　　　</v>
          </cell>
          <cell r="C19" t="str">
            <v>Ｃ型２１０×８mm・３型リブ座金　　　　　　　　　　　　　　　　　　　</v>
          </cell>
          <cell r="D19" t="str">
            <v>　本　</v>
          </cell>
          <cell r="E19">
            <v>73</v>
          </cell>
        </row>
        <row r="20">
          <cell r="A20" t="str">
            <v>A02220</v>
          </cell>
          <cell r="B20" t="str">
            <v>コ　ー　ン　　　　　　　　　　　　　　　　　　　　　</v>
          </cell>
          <cell r="C20" t="str">
            <v>硬質ポリエチレン樹脂１２×８×８mm　　　　　　　　　　　　　　　　　</v>
          </cell>
          <cell r="D20" t="str">
            <v>　個　</v>
          </cell>
          <cell r="E20">
            <v>17</v>
          </cell>
        </row>
        <row r="21">
          <cell r="A21" t="str">
            <v>A02301</v>
          </cell>
          <cell r="B21" t="str">
            <v>足場チェーン　　　　　　　　　　　　　　　　　　　　</v>
          </cell>
          <cell r="C21" t="str">
            <v>３ｍ　　　　　　　　　　　　　　　　　　　　　　　　　　　　　　　　</v>
          </cell>
          <cell r="D21" t="str">
            <v>　本　</v>
          </cell>
          <cell r="E21">
            <v>365</v>
          </cell>
        </row>
        <row r="22">
          <cell r="A22" t="str">
            <v>A02401</v>
          </cell>
          <cell r="B22" t="str">
            <v>ジャッキベース　　　　　　　　　　　　　　　　　　　</v>
          </cell>
          <cell r="C22" t="str">
            <v>枠組足場用　ストロ－ク２５０　　　　　　　　　　　　　　　　　　　　</v>
          </cell>
          <cell r="D22" t="str">
            <v>　本　</v>
          </cell>
          <cell r="E22">
            <v>1040</v>
          </cell>
        </row>
        <row r="23">
          <cell r="A23" t="str">
            <v>A02404</v>
          </cell>
          <cell r="B23" t="str">
            <v>壁　つ　な　ぎ　　　　　　　　　　　　　　　　　　　</v>
          </cell>
          <cell r="C23" t="str">
            <v>枠組足場用　　　　　　　　　　　　　　　　　　　　　　　　　　　　　</v>
          </cell>
          <cell r="D23" t="str">
            <v>　個　</v>
          </cell>
          <cell r="E23">
            <v>1190</v>
          </cell>
        </row>
        <row r="24">
          <cell r="A24" t="str">
            <v>A02420</v>
          </cell>
          <cell r="B24" t="str">
            <v>手すり損料　　　　　　　　　　　　　　　　　　　　　</v>
          </cell>
          <cell r="C24" t="str">
            <v>枠組足場用　１８００ｍｍ級　　　　　　　　　　　　　　　　　　　　　</v>
          </cell>
          <cell r="D24" t="str">
            <v>　本　</v>
          </cell>
          <cell r="E24">
            <v>1.2</v>
          </cell>
        </row>
        <row r="25">
          <cell r="A25" t="str">
            <v>A02430</v>
          </cell>
          <cell r="B25" t="str">
            <v>手すり柱損料　　　　　　　　　　　　　　　　　　　　</v>
          </cell>
          <cell r="C25" t="str">
            <v>枠組足場用　高さ１０００ｍｍ級　　　　　　　　　　　　　　　　　　　</v>
          </cell>
          <cell r="D25" t="str">
            <v>　本　</v>
          </cell>
          <cell r="E25">
            <v>2.8</v>
          </cell>
        </row>
        <row r="26">
          <cell r="A26" t="str">
            <v>A02501</v>
          </cell>
          <cell r="B26" t="str">
            <v>ク　ラ　ン　プ　　　　　　　　　　　　　　　　　　　</v>
          </cell>
          <cell r="C26" t="str">
            <v>金網式養生枠用　　　　　　　　　　　　　　　　　　　　　　　　　　　</v>
          </cell>
          <cell r="D26" t="str">
            <v>　個　</v>
          </cell>
          <cell r="E26">
            <v>230</v>
          </cell>
        </row>
        <row r="27">
          <cell r="A27" t="str">
            <v>A02900</v>
          </cell>
          <cell r="B27" t="str">
            <v>はね出し部材　　（朝　顔）　　　　　　　　　　　　　</v>
          </cell>
          <cell r="C27" t="str">
            <v>枠組足場用　　　　　　　　　　　　　　　　　　　　　　　　　　　　　</v>
          </cell>
          <cell r="D27" t="str">
            <v>　組　</v>
          </cell>
          <cell r="E27">
            <v>5320</v>
          </cell>
        </row>
        <row r="28">
          <cell r="A28" t="str">
            <v>A02901</v>
          </cell>
          <cell r="B28" t="str">
            <v>上部横つなぎ材　（朝　顔）　　　　　　　　　　　　　</v>
          </cell>
          <cell r="C28" t="str">
            <v>枠組足場用　　　　　　　　　　　　　　　　　　　　　　　　　　　　　</v>
          </cell>
          <cell r="D28" t="str">
            <v>　組　</v>
          </cell>
          <cell r="E28">
            <v>2890</v>
          </cell>
        </row>
        <row r="29">
          <cell r="A29" t="str">
            <v>A02902</v>
          </cell>
          <cell r="B29" t="str">
            <v>中間横つなぎ材　（朝　顔）　　　　　　　　　　　　　</v>
          </cell>
          <cell r="C29" t="str">
            <v>枠組足場用　　　　　　　　　　　　　　　　　　　　　　　　　　　　　</v>
          </cell>
          <cell r="D29" t="str">
            <v>　組　</v>
          </cell>
          <cell r="E29">
            <v>1420</v>
          </cell>
        </row>
        <row r="30">
          <cell r="A30" t="str">
            <v>A02903</v>
          </cell>
          <cell r="B30" t="str">
            <v>下部横つなぎ材　（朝　顔）　　　　　　　　　　　　　</v>
          </cell>
          <cell r="C30" t="str">
            <v>枠組足場用　　　　　　　　　　　　　　　　　　　　　　　　　　　　　</v>
          </cell>
          <cell r="D30" t="str">
            <v>　組　</v>
          </cell>
          <cell r="E30">
            <v>1760</v>
          </cell>
        </row>
        <row r="31">
          <cell r="A31" t="str">
            <v>A04012</v>
          </cell>
          <cell r="B31" t="str">
            <v>型枠用合板　　　　　　　　　　　　　　　　　　　　　</v>
          </cell>
          <cell r="C31" t="str">
            <v>１．２ｃｍ×９０ｃｍ×１８０ｃｍ　　　　　　　　　　　　　　　　　　</v>
          </cell>
          <cell r="D31" t="str">
            <v>　枚　</v>
          </cell>
          <cell r="E31">
            <v>1090</v>
          </cell>
        </row>
        <row r="32">
          <cell r="A32" t="str">
            <v>A04200</v>
          </cell>
          <cell r="B32" t="str">
            <v>工事用シート　（メッシュ）　　　　　　　　　　　　　</v>
          </cell>
          <cell r="C32" t="str">
            <v>防炎Ι類　１８００×５１００　　　網目１ｍｍ　　　　　　　　　　　　</v>
          </cell>
          <cell r="D32" t="str">
            <v>　枚　</v>
          </cell>
          <cell r="E32">
            <v>6630</v>
          </cell>
        </row>
        <row r="33">
          <cell r="A33" t="str">
            <v>A04300</v>
          </cell>
          <cell r="B33" t="str">
            <v>工事用シート　　　　　　　　　　　　　　　　　　　　</v>
          </cell>
          <cell r="C33" t="str">
            <v>防炎Ι類３６００×５４００×０．４　　　　　　　　　　　　　　　　　</v>
          </cell>
          <cell r="D33" t="str">
            <v>　枚　</v>
          </cell>
          <cell r="E33">
            <v>7100</v>
          </cell>
        </row>
        <row r="34">
          <cell r="A34" t="str">
            <v>A04306</v>
          </cell>
          <cell r="B34" t="str">
            <v>工事用シート　　　　　　　　　　　　　　　　　　　　</v>
          </cell>
          <cell r="C34" t="str">
            <v>防炎Ι類１８００×５１００×０．４　　　　　　　　　　　　　　　　　</v>
          </cell>
          <cell r="D34" t="str">
            <v>　枚　</v>
          </cell>
          <cell r="E34">
            <v>3300</v>
          </cell>
        </row>
        <row r="35">
          <cell r="A35" t="str">
            <v>A04311</v>
          </cell>
          <cell r="B35" t="str">
            <v>安全ネット　　　　　　　　　　　　　　　　　　　　　</v>
          </cell>
          <cell r="C35" t="str">
            <v>ラッセル網　目合１．５cm　　　　　網糸２．２ｍｍ　防炎　　　　　　　</v>
          </cell>
          <cell r="D35" t="str">
            <v>　m2　</v>
          </cell>
          <cell r="E35">
            <v>690</v>
          </cell>
        </row>
        <row r="36">
          <cell r="A36" t="str">
            <v>A04420</v>
          </cell>
          <cell r="B36" t="str">
            <v>セパレータ　　　　　　　　　　　　　　　　　　　　　</v>
          </cell>
          <cell r="C36" t="str">
            <v>ボルト式Ｃ型２００×８mm（建築用）　　　　　　　　　　　　　　　　　</v>
          </cell>
          <cell r="D36" t="str">
            <v>　本　</v>
          </cell>
          <cell r="E36">
            <v>25.7</v>
          </cell>
        </row>
        <row r="37">
          <cell r="A37" t="str">
            <v>A04430</v>
          </cell>
          <cell r="B37" t="str">
            <v>セパレータ　　　　　　　　　　　　　　　　　　　　　</v>
          </cell>
          <cell r="C37" t="str">
            <v>ボルト式Ｃ型３００×８mm（建築用）　　　　　　　　　　　　　　　　　</v>
          </cell>
          <cell r="D37" t="str">
            <v>　本　</v>
          </cell>
          <cell r="E37">
            <v>30.6</v>
          </cell>
        </row>
        <row r="38">
          <cell r="A38" t="str">
            <v>A04510</v>
          </cell>
          <cell r="B38" t="str">
            <v>型枠はく離剤　　　　　　　　　　　　　　　　　　　　</v>
          </cell>
          <cell r="C38" t="str">
            <v>木枠用　　　　　　　　　　　　　　　　　　　　　　　　　　　　　　　</v>
          </cell>
          <cell r="D38" t="str">
            <v>　L 　</v>
          </cell>
          <cell r="E38">
            <v>190</v>
          </cell>
        </row>
        <row r="39">
          <cell r="A39" t="str">
            <v>A10010</v>
          </cell>
          <cell r="B39" t="str">
            <v>異　形　鉄　筋　　　　　　　　　　　　　　　　　　　</v>
          </cell>
          <cell r="C39" t="str">
            <v>ＳＤ２９５Ａ　Ｄ１０　　　　　　　　　　　　　　　　　　　　　　　　</v>
          </cell>
          <cell r="D39" t="str">
            <v>　kg　</v>
          </cell>
          <cell r="E39">
            <v>40</v>
          </cell>
        </row>
        <row r="40">
          <cell r="A40" t="str">
            <v>A10013</v>
          </cell>
          <cell r="B40" t="str">
            <v>異　形　鉄　筋　　　　　　　　　　　　　　　　　　　</v>
          </cell>
          <cell r="C40" t="str">
            <v>ＳＤ２９５Ａ　Ｄ１３　　　　　　　　　　　　　　　　　　　　　　　　</v>
          </cell>
          <cell r="D40" t="str">
            <v>　kg　</v>
          </cell>
          <cell r="E40">
            <v>38</v>
          </cell>
        </row>
        <row r="41">
          <cell r="A41" t="str">
            <v>A10016</v>
          </cell>
          <cell r="B41" t="str">
            <v>異　形　鉄　筋　　　　　　　　　　　　　　　　　　　</v>
          </cell>
          <cell r="C41" t="str">
            <v>ＳＤ２９５Ａ　Ｄ１６　　　　　　　　　　　　　　　　　　　　　　　　</v>
          </cell>
          <cell r="D41" t="str">
            <v>　kg　</v>
          </cell>
          <cell r="E41">
            <v>36</v>
          </cell>
        </row>
        <row r="42">
          <cell r="A42" t="str">
            <v>A10119</v>
          </cell>
          <cell r="B42" t="str">
            <v>異　形　鉄　筋　　　　　　　　　　　　　　　　　　　</v>
          </cell>
          <cell r="C42" t="str">
            <v>ＳＤ３４５　Ｄ１９～２５　　　　　　　　　　　　　　　　　　　　　　</v>
          </cell>
          <cell r="D42" t="str">
            <v>　kg　</v>
          </cell>
          <cell r="E42">
            <v>36</v>
          </cell>
        </row>
        <row r="43">
          <cell r="A43" t="str">
            <v>A11003</v>
          </cell>
          <cell r="B43" t="str">
            <v>鋼　　　板　　　　　　　　　　　　　　　　　　　　　</v>
          </cell>
          <cell r="C43" t="str">
            <v>無規格品厚板　　　　　　　　　　　９．０×９１４×１８２９　　　　　</v>
          </cell>
          <cell r="D43" t="str">
            <v>　kg　</v>
          </cell>
          <cell r="E43">
            <v>54</v>
          </cell>
        </row>
        <row r="44">
          <cell r="A44" t="str">
            <v>A12001</v>
          </cell>
          <cell r="B44" t="str">
            <v>キーストンプレート　　　　　　　　　　　　　　　　　</v>
          </cell>
          <cell r="C44" t="str">
            <v>６５０×２５×１．２（棚鋼板）　　　　　　　　　　　　　　　　　　　</v>
          </cell>
          <cell r="D44" t="str">
            <v>　kg　</v>
          </cell>
          <cell r="E44">
            <v>87</v>
          </cell>
        </row>
        <row r="45">
          <cell r="A45" t="str">
            <v>A20001</v>
          </cell>
          <cell r="B45" t="str">
            <v>セ　メ　ン　ト　　　　　　　　　　　　　　　　　　　</v>
          </cell>
          <cell r="C45" t="str">
            <v>普通ポルトランドセメント　　　　　　　　　　　　　　　　　　　　　　</v>
          </cell>
          <cell r="D45" t="str">
            <v>　kg　</v>
          </cell>
          <cell r="E45">
            <v>19.2</v>
          </cell>
        </row>
        <row r="46">
          <cell r="A46" t="str">
            <v>A20002</v>
          </cell>
          <cell r="B46" t="str">
            <v>セ　メ　ン　ト　　　　　　　　　　　　　　　　　　　</v>
          </cell>
          <cell r="C46" t="str">
            <v>白色セメント　　　　　　　　　　　　　　　　　　　　　　　　　　　　</v>
          </cell>
          <cell r="D46" t="str">
            <v>　kg　</v>
          </cell>
          <cell r="E46">
            <v>42.5</v>
          </cell>
        </row>
        <row r="47">
          <cell r="A47" t="str">
            <v>A21001</v>
          </cell>
          <cell r="B47" t="str">
            <v>左　官　用　砂　　　　　　　　　　　　　　　　　　　</v>
          </cell>
          <cell r="C47" t="str">
            <v>洗　細目　　　　　　　　　　　　　　　　　　　　　　　　　　　　　　</v>
          </cell>
          <cell r="D47" t="str">
            <v>　m3　</v>
          </cell>
          <cell r="E47">
            <v>3100</v>
          </cell>
        </row>
        <row r="48">
          <cell r="A48" t="str">
            <v>A22221</v>
          </cell>
          <cell r="B48" t="str">
            <v>生コンクリート　　　　　　　　　　　　　　　　　　　</v>
          </cell>
          <cell r="C48" t="str">
            <v>２１－１５－２５　　　　　　　　　　　　　　　　　　　　　　　　　　</v>
          </cell>
          <cell r="D48" t="str">
            <v>　m3　</v>
          </cell>
          <cell r="E48">
            <v>7050</v>
          </cell>
        </row>
        <row r="49">
          <cell r="A49" t="str">
            <v>A40117</v>
          </cell>
          <cell r="B49" t="str">
            <v>切　　丸　　太　　　　　　　　　　　　　　　　　　　</v>
          </cell>
          <cell r="C49" t="str">
            <v>長さ１．８ｍ　末口７．５ｃｍ　　　　　　　　　　　　　　　　　　　　</v>
          </cell>
          <cell r="D49" t="str">
            <v>　本　</v>
          </cell>
          <cell r="E49">
            <v>305</v>
          </cell>
        </row>
        <row r="50">
          <cell r="A50" t="str">
            <v>A40127</v>
          </cell>
          <cell r="B50" t="str">
            <v>切　　丸　　太　　　　　　　　　　　　　　　　　　　</v>
          </cell>
          <cell r="C50" t="str">
            <v>長さ２ｍ　末口７．５ｃｍ　　　　　　　　　　　　　　　　　　　　　　</v>
          </cell>
          <cell r="D50" t="str">
            <v>　本　</v>
          </cell>
          <cell r="E50">
            <v>460</v>
          </cell>
        </row>
        <row r="51">
          <cell r="A51" t="str">
            <v>A40137</v>
          </cell>
          <cell r="B51" t="str">
            <v>切　　丸　　太　　　　　　　　　　　　　　　　　　　</v>
          </cell>
          <cell r="C51" t="str">
            <v>長さ３ｍ　末口７．５ｃｍ　　　　　　　　　　　　　　　　　　　　　　</v>
          </cell>
          <cell r="D51" t="str">
            <v>　本　</v>
          </cell>
          <cell r="E51">
            <v>590</v>
          </cell>
        </row>
        <row r="52">
          <cell r="A52" t="str">
            <v>A40228</v>
          </cell>
          <cell r="B52" t="str">
            <v>足　　場　　板　　　　　　　　　　　　　　　　　　　</v>
          </cell>
          <cell r="C52" t="str">
            <v>合板　４ｍ×２４ｃｍ×２．８ｃｍ　　　　　　　　　　　　　　　　　　</v>
          </cell>
          <cell r="D52" t="str">
            <v>　枚　</v>
          </cell>
          <cell r="E52">
            <v>3300</v>
          </cell>
        </row>
        <row r="53">
          <cell r="A53" t="str">
            <v>A40310</v>
          </cell>
          <cell r="B53" t="str">
            <v>バ　　タ　　角　　　　　　　　　　　　　　　　　　　</v>
          </cell>
          <cell r="C53" t="str">
            <v>杉　４ｍ×１０ｃｍ×１０ｃｍ　　　　　　　　　　　　　　　　　　　　</v>
          </cell>
          <cell r="D53" t="str">
            <v>　m3　</v>
          </cell>
          <cell r="E53">
            <v>39000</v>
          </cell>
        </row>
        <row r="54">
          <cell r="A54" t="str">
            <v>A40435</v>
          </cell>
          <cell r="B54" t="str">
            <v>桟　　　木　　　　　　　　　　　　　　　　　　　　　</v>
          </cell>
          <cell r="C54" t="str">
            <v>米つが　４ｍ×３ｃｍ×５ｃｍ　　　　　　　　　　　　　　　　　　　　</v>
          </cell>
          <cell r="D54" t="str">
            <v>　m3　</v>
          </cell>
          <cell r="E54">
            <v>40000</v>
          </cell>
        </row>
        <row r="55">
          <cell r="A55" t="str">
            <v>A40436</v>
          </cell>
          <cell r="B55" t="str">
            <v>桟　　　木　　　　　　　　　　　　　　　　　　　　　</v>
          </cell>
          <cell r="C55" t="str">
            <v>杉　４ｍ×３ｃｍ×６ｃｍ　　　　　　　　　　　　　　　　　　　　　　</v>
          </cell>
          <cell r="D55" t="str">
            <v>　m3　</v>
          </cell>
          <cell r="E55">
            <v>40000</v>
          </cell>
        </row>
        <row r="56">
          <cell r="A56" t="str">
            <v>A44051</v>
          </cell>
          <cell r="B56" t="str">
            <v>平　　割　　材　　　　　　　　　　　　　　　　　　　</v>
          </cell>
          <cell r="C56" t="str">
            <v>杉１等　　　　　　　　　　　　　　４ｍ×４．５ｃｍ×１０．５ｃｍ　　</v>
          </cell>
          <cell r="D56" t="str">
            <v>　m3　</v>
          </cell>
          <cell r="E56">
            <v>49000</v>
          </cell>
        </row>
        <row r="57">
          <cell r="A57" t="str">
            <v>A44145</v>
          </cell>
          <cell r="B57" t="str">
            <v>平　　割　　材　　　　　　　　　　　　　　　　　　　</v>
          </cell>
          <cell r="C57" t="str">
            <v>米つが　４ｍ×４ｃｍ×４．５ｃｍ　　　　　　　　　　　　　　　　　　</v>
          </cell>
          <cell r="D57" t="str">
            <v>　m3　</v>
          </cell>
          <cell r="E57">
            <v>49000</v>
          </cell>
        </row>
        <row r="58">
          <cell r="A58" t="str">
            <v>A45015</v>
          </cell>
          <cell r="B58" t="str">
            <v>板　　　　　材　　　　　　　　　　　　　　　　　　　</v>
          </cell>
          <cell r="C58" t="str">
            <v>杉１等　４ｍ×１．５ｃｍ×９ｃｍ　　　　　　　　　　　　　　　　　　</v>
          </cell>
          <cell r="D58" t="str">
            <v>　m3　</v>
          </cell>
          <cell r="E58">
            <v>46000</v>
          </cell>
        </row>
        <row r="59">
          <cell r="A59" t="str">
            <v>A45021</v>
          </cell>
          <cell r="B59" t="str">
            <v>板　　　　　材　　　　　　　　　　　　　　　　　　　</v>
          </cell>
          <cell r="C59" t="str">
            <v>杉１等　４ｍ×２．１ｃｍ×９ｃｍ　　　　　　　　　　　　　　　　　　</v>
          </cell>
          <cell r="D59" t="str">
            <v>　m3　</v>
          </cell>
          <cell r="E59">
            <v>45000</v>
          </cell>
        </row>
        <row r="60">
          <cell r="A60" t="str">
            <v>A50004</v>
          </cell>
          <cell r="B60" t="str">
            <v>普　通　鉄　線　　　　　　　　　　　　　　　　　　　</v>
          </cell>
          <cell r="C60" t="str">
            <v>６．０（＃４）　　　　　　　　　　　　　　　　　　　　　　　　　　　</v>
          </cell>
          <cell r="D60" t="str">
            <v>　kg　</v>
          </cell>
          <cell r="E60">
            <v>85.5</v>
          </cell>
        </row>
        <row r="61">
          <cell r="A61" t="str">
            <v>A50014</v>
          </cell>
          <cell r="B61" t="str">
            <v>普　通　鉄　線　　　　　　　　　　　　　　　　　　　</v>
          </cell>
          <cell r="C61" t="str">
            <v>２．０（＃１４）　　　　　　　　　　　　　　　　　　　　　　　　　　</v>
          </cell>
          <cell r="D61" t="str">
            <v>　kg　</v>
          </cell>
          <cell r="E61">
            <v>92.5</v>
          </cell>
        </row>
        <row r="62">
          <cell r="A62" t="str">
            <v>A50016</v>
          </cell>
          <cell r="B62" t="str">
            <v>普　通　鉄　線　　　　　　　　　　　　　　　　　　　</v>
          </cell>
          <cell r="C62" t="str">
            <v>１．６（＃１６）　　　　　　　　　　　　　　　　　　　　　　　　　　</v>
          </cell>
          <cell r="D62" t="str">
            <v>　kg　</v>
          </cell>
          <cell r="E62">
            <v>77</v>
          </cell>
        </row>
        <row r="63">
          <cell r="A63" t="str">
            <v>A50110</v>
          </cell>
          <cell r="B63" t="str">
            <v>なまし鉄線　　　　　　　　　　　　　　　　　　　　　</v>
          </cell>
          <cell r="C63" t="str">
            <v>３．２（＃１０）　　　　　　　　　　　　　　　　　　　　　　　　　　</v>
          </cell>
          <cell r="D63" t="str">
            <v>　kg　</v>
          </cell>
          <cell r="E63">
            <v>84.5</v>
          </cell>
        </row>
        <row r="64">
          <cell r="A64" t="str">
            <v>A50121</v>
          </cell>
          <cell r="B64" t="str">
            <v>結　　束　　線　　　　　　　　　　　　　　　　　　　</v>
          </cell>
          <cell r="C64" t="str">
            <v>０．８（＃２１）　　　　　　　　　　　　　　　　　　　　　　　　　　</v>
          </cell>
          <cell r="D64" t="str">
            <v>　kg　</v>
          </cell>
          <cell r="E64">
            <v>157</v>
          </cell>
        </row>
        <row r="65">
          <cell r="A65" t="str">
            <v>A50314</v>
          </cell>
          <cell r="B65" t="str">
            <v>有　刺　鉄　線　　　　　　　　　　　　　　　　　　　</v>
          </cell>
          <cell r="C65" t="str">
            <v>２．０（＃１４）　　　　　　　　　　　　　　　　　　　　　　　　　　</v>
          </cell>
          <cell r="D65" t="str">
            <v>　ｍ　</v>
          </cell>
          <cell r="E65">
            <v>14.3</v>
          </cell>
        </row>
        <row r="66">
          <cell r="A66" t="str">
            <v>A50438</v>
          </cell>
          <cell r="B66" t="str">
            <v>鉄　丸　く　ぎ　　　　　　　　　　　　　　　　　　　</v>
          </cell>
          <cell r="C66" t="str">
            <v>Ｎ－３８～６５　　　　　　　　　　　　　　　　　　　　　　　　　　　</v>
          </cell>
          <cell r="D66" t="str">
            <v>　kg　</v>
          </cell>
          <cell r="E66">
            <v>95</v>
          </cell>
        </row>
        <row r="67">
          <cell r="A67" t="str">
            <v>A50460</v>
          </cell>
          <cell r="B67" t="str">
            <v>く　ぎ　金　物　　　　　　　　　　　　　　　　　　　</v>
          </cell>
          <cell r="C67" t="str">
            <v>なまし鉄線＃１０・Ｎ－３８～６５　　　　　　　　　　　　　　　　　　</v>
          </cell>
          <cell r="D67" t="str">
            <v>　kg　</v>
          </cell>
          <cell r="E67">
            <v>84.5</v>
          </cell>
        </row>
        <row r="68">
          <cell r="A68" t="str">
            <v>A50470</v>
          </cell>
          <cell r="B68" t="str">
            <v>ボードくぎ　　　　　　　　　　　　　　　　　　　　　</v>
          </cell>
          <cell r="C68" t="str">
            <v>１．６×２５ｍｍ（＃１６）　　　　　　　　　　　　　　　　　　　　　</v>
          </cell>
          <cell r="D68" t="str">
            <v>　kg　</v>
          </cell>
          <cell r="E68">
            <v>300</v>
          </cell>
        </row>
        <row r="69">
          <cell r="A69" t="str">
            <v>A50480</v>
          </cell>
          <cell r="B69" t="str">
            <v>小　　ね　　じ　　　　　　　　　　　　　　　　　　　</v>
          </cell>
          <cell r="C69" t="str">
            <v>スクリューくぎ　　　　　　　　　　　　　　　　　　　　　　　　　　　</v>
          </cell>
          <cell r="D69" t="str">
            <v>　kg　</v>
          </cell>
          <cell r="E69">
            <v>330</v>
          </cell>
        </row>
        <row r="70">
          <cell r="A70" t="str">
            <v>A50809</v>
          </cell>
          <cell r="B70" t="str">
            <v>平かすがい　　　　　　　　　　　　　　　　　　　　　</v>
          </cell>
          <cell r="C70" t="str">
            <v>９０ｍｍ　　　　　　　　　　　　　　　　　　　　　　　　　　　　　　</v>
          </cell>
          <cell r="D70" t="str">
            <v>　kg　</v>
          </cell>
          <cell r="E70">
            <v>619</v>
          </cell>
        </row>
        <row r="71">
          <cell r="A71" t="str">
            <v>A51118</v>
          </cell>
          <cell r="B71" t="str">
            <v>ステープル　　　　　　　　　　　　　　　　　　　　　</v>
          </cell>
          <cell r="C71" t="str">
            <v>１．２４（＃１８）×２１　メッキ無　　　　　　　　　　　　　　　　　</v>
          </cell>
          <cell r="D71" t="str">
            <v>　kg　</v>
          </cell>
          <cell r="E71">
            <v>365</v>
          </cell>
        </row>
        <row r="72">
          <cell r="A72" t="str">
            <v>A51416</v>
          </cell>
          <cell r="B72" t="str">
            <v>普通ボルト　　　　　　　　　　　　　　　　　　　　　</v>
          </cell>
          <cell r="C72" t="str">
            <v>並六角ボルト　Ｍ２２×９０　　　　　　　　　　　　　　　　　　　　　</v>
          </cell>
          <cell r="D72" t="str">
            <v>　本　</v>
          </cell>
          <cell r="E72">
            <v>65.599999999999994</v>
          </cell>
        </row>
        <row r="73">
          <cell r="A73" t="str">
            <v>A51501</v>
          </cell>
          <cell r="B73" t="str">
            <v>軽量鉄骨天井下地野縁受　　　　　　　　　　　　　　　</v>
          </cell>
          <cell r="C73" t="str">
            <v>［－３８×１２×１．２　　　　　　　　　　　　　　　　　　　　　　　</v>
          </cell>
          <cell r="D73" t="str">
            <v>　ｍ　</v>
          </cell>
          <cell r="E73">
            <v>100</v>
          </cell>
        </row>
        <row r="74">
          <cell r="A74" t="str">
            <v>A51502</v>
          </cell>
          <cell r="B74" t="str">
            <v>軽量鉄骨天井下地野縁受　　　　　　　　　　　　　　　</v>
          </cell>
          <cell r="C74" t="str">
            <v>［－３８×１２×１．６　　　　　　　　　　　　　　　　　　　　　　　</v>
          </cell>
          <cell r="D74" t="str">
            <v>　ｍ　</v>
          </cell>
          <cell r="E74">
            <v>132</v>
          </cell>
        </row>
        <row r="75">
          <cell r="A75" t="str">
            <v>A51510</v>
          </cell>
          <cell r="B75" t="str">
            <v>軽量鉄骨天井下地野縁受ジョイント　　　　　　　　　　</v>
          </cell>
          <cell r="C75" t="str">
            <v>　　　　　　　　　　　　　　　　　　　　　　　　　　　　　　　　　　</v>
          </cell>
          <cell r="D75" t="str">
            <v>　個　</v>
          </cell>
          <cell r="E75">
            <v>20</v>
          </cell>
        </row>
        <row r="76">
          <cell r="A76" t="str">
            <v>A51519</v>
          </cell>
          <cell r="B76" t="str">
            <v>軽量鉄骨天井下地シングル野縁　　　　　　　　　　　　</v>
          </cell>
          <cell r="C76" t="str">
            <v>１９形　２５×１９×０．５　　　　　　　　　　　　　　　　　　　　　</v>
          </cell>
          <cell r="D76" t="str">
            <v>　ｍ　</v>
          </cell>
          <cell r="E76">
            <v>58</v>
          </cell>
        </row>
        <row r="77">
          <cell r="A77" t="str">
            <v>A51525</v>
          </cell>
          <cell r="B77" t="str">
            <v>軽量鉄骨天井下地シングル野縁　　　　　　　　　　　　</v>
          </cell>
          <cell r="C77" t="str">
            <v>２５形　２５×２５×０．５　　　　　　　　　　　　　　　　　　　　　</v>
          </cell>
          <cell r="D77" t="str">
            <v>　ｍ　</v>
          </cell>
          <cell r="E77">
            <v>72</v>
          </cell>
        </row>
        <row r="78">
          <cell r="A78" t="str">
            <v>A51526</v>
          </cell>
          <cell r="B78" t="str">
            <v>軽量鉄骨天井下地シングル野縁ジョイント　　　　　　　</v>
          </cell>
          <cell r="C78" t="str">
            <v>１９形　２５幅用　０．５ｍｍ　　　　　　　　　　　　　　　　　　　　</v>
          </cell>
          <cell r="D78" t="str">
            <v>　個　</v>
          </cell>
          <cell r="E78">
            <v>12</v>
          </cell>
        </row>
        <row r="79">
          <cell r="A79" t="str">
            <v>A51527</v>
          </cell>
          <cell r="B79" t="str">
            <v>軽量鉄骨天井下地シングル野縁ジョイント　　　　　　　</v>
          </cell>
          <cell r="C79" t="str">
            <v>２５形　２５幅用　０．５ｍｍ　　　　　　　　　　　　　　　　　　　　</v>
          </cell>
          <cell r="D79" t="str">
            <v>　個　</v>
          </cell>
          <cell r="E79">
            <v>14</v>
          </cell>
        </row>
        <row r="80">
          <cell r="A80" t="str">
            <v>A51528</v>
          </cell>
          <cell r="B80" t="str">
            <v>軽量鉄骨天井下地シングルクリップ　　　　　　　　　　</v>
          </cell>
          <cell r="C80" t="str">
            <v>２５幅用　０．６ｍｍ　　　　　　　　　　　　　　　　　　　　　　　　</v>
          </cell>
          <cell r="D80" t="str">
            <v>　個　</v>
          </cell>
          <cell r="E80">
            <v>7</v>
          </cell>
        </row>
        <row r="81">
          <cell r="A81" t="str">
            <v>A51529</v>
          </cell>
          <cell r="B81" t="str">
            <v>軽量鉄骨天井下地ダブル野縁　　　　　　　　　　　　　</v>
          </cell>
          <cell r="C81" t="str">
            <v>１９形　５０×１９×０．５　　　　　　　　　　　　　　　　　　　　　</v>
          </cell>
          <cell r="D81" t="str">
            <v>　ｍ　</v>
          </cell>
          <cell r="E81">
            <v>77</v>
          </cell>
        </row>
        <row r="82">
          <cell r="A82" t="str">
            <v>A51535</v>
          </cell>
          <cell r="B82" t="str">
            <v>軽量鉄骨天井下地ダブル野縁　　　　　　　　　　　　　</v>
          </cell>
          <cell r="C82" t="str">
            <v>２５形　５０×２５×０．５　　　　　　　　　　　　　　　　　　　　　</v>
          </cell>
          <cell r="D82" t="str">
            <v>　ｍ　</v>
          </cell>
          <cell r="E82">
            <v>94</v>
          </cell>
        </row>
        <row r="83">
          <cell r="A83" t="str">
            <v>A51536</v>
          </cell>
          <cell r="B83" t="str">
            <v>軽量鉄骨天井下地ダブル野縁ジョイント　　　　　　　　</v>
          </cell>
          <cell r="C83" t="str">
            <v>１９形　５０幅用　０．５ｍｍ　　　　　　　　　　　　　　　　　　　　</v>
          </cell>
          <cell r="D83" t="str">
            <v>　個　</v>
          </cell>
          <cell r="E83">
            <v>14</v>
          </cell>
        </row>
        <row r="84">
          <cell r="A84" t="str">
            <v>A51537</v>
          </cell>
          <cell r="B84" t="str">
            <v>軽量鉄骨天井下地ダブル野縁ジョイント　　　　　　　　</v>
          </cell>
          <cell r="C84" t="str">
            <v>２５形　５０幅用　０．５ｍｍ　　　　　　　　　　　　　　　　　　　　</v>
          </cell>
          <cell r="D84" t="str">
            <v>　個　</v>
          </cell>
          <cell r="E84">
            <v>16</v>
          </cell>
        </row>
        <row r="85">
          <cell r="A85" t="str">
            <v>A51538</v>
          </cell>
          <cell r="B85" t="str">
            <v>軽量鉄骨天井下地ダブルクリップ　　　　　　　　　　　</v>
          </cell>
          <cell r="C85" t="str">
            <v>５０幅用　０．６ｍｍ　　　　　　　　　　　　　　　　　　　　　　　　</v>
          </cell>
          <cell r="D85" t="str">
            <v>　個　</v>
          </cell>
          <cell r="E85">
            <v>10</v>
          </cell>
        </row>
        <row r="86">
          <cell r="A86" t="str">
            <v>A51559</v>
          </cell>
          <cell r="B86" t="str">
            <v>軽量鉄骨天井下地吊ボルト　　　　　　　　　　　　　　</v>
          </cell>
          <cell r="C86" t="str">
            <v>径９ｍｍ　長さ１ｍ程度　　　　　　　　　　　　　　　　　　　　　　　</v>
          </cell>
          <cell r="D86" t="str">
            <v>　本　</v>
          </cell>
          <cell r="E86">
            <v>95</v>
          </cell>
        </row>
        <row r="87">
          <cell r="A87" t="str">
            <v>A51560</v>
          </cell>
          <cell r="B87" t="str">
            <v>軽量鉄骨天井下地野縁受ハンガー　　　　　　　　　　　</v>
          </cell>
          <cell r="C87" t="str">
            <v>１００×２．０程度　　　　　　　　　　　　　　　　　　　　　　　　　</v>
          </cell>
          <cell r="D87" t="str">
            <v>　個　</v>
          </cell>
          <cell r="E87">
            <v>22</v>
          </cell>
        </row>
        <row r="88">
          <cell r="A88" t="str">
            <v>A51565</v>
          </cell>
          <cell r="B88" t="str">
            <v>軽量鉄骨天井下地吊ボルト用ナット　　　　　　　　　　</v>
          </cell>
          <cell r="C88" t="str">
            <v>　　　　　　　　　　　　　　　　　　　　　　　　　　　　　　　　　　</v>
          </cell>
          <cell r="D88" t="str">
            <v>　個　</v>
          </cell>
          <cell r="E88">
            <v>3</v>
          </cell>
        </row>
        <row r="89">
          <cell r="A89" t="str">
            <v>A51619</v>
          </cell>
          <cell r="B89" t="str">
            <v>軽量鉄骨壁下地振れ止め　　　　　　　　　　　　　　　</v>
          </cell>
          <cell r="C89" t="str">
            <v>［－１９×１０×１．２　　　　　　　　　　　　　　　　　　　　　　　</v>
          </cell>
          <cell r="D89" t="str">
            <v>　ｍ　</v>
          </cell>
          <cell r="E89">
            <v>74</v>
          </cell>
        </row>
        <row r="90">
          <cell r="A90" t="str">
            <v>A51625</v>
          </cell>
          <cell r="B90" t="str">
            <v>軽量鉄骨壁下地振れ止め　　　　　　　　　　　　　　　</v>
          </cell>
          <cell r="C90" t="str">
            <v>［－２５×１０×１．２　　　　　　　　　　　　　　　　　　　　　　　</v>
          </cell>
          <cell r="D90" t="str">
            <v>　ｍ　</v>
          </cell>
          <cell r="E90">
            <v>86</v>
          </cell>
        </row>
        <row r="91">
          <cell r="A91" t="str">
            <v>A51650</v>
          </cell>
          <cell r="B91" t="str">
            <v>軽量鉄骨壁下地スタッド　　　　　　　　　　　　　　　</v>
          </cell>
          <cell r="C91" t="str">
            <v>５０形　５０×４５×０．８　　　　　　　　　　　　　　　　　　　　　</v>
          </cell>
          <cell r="D91" t="str">
            <v>　ｍ　</v>
          </cell>
          <cell r="E91">
            <v>229</v>
          </cell>
        </row>
        <row r="92">
          <cell r="A92" t="str">
            <v>A51652</v>
          </cell>
          <cell r="B92" t="str">
            <v>軽量鉄骨壁下地スぺーサ　　　　　　　　　　　　　　　</v>
          </cell>
          <cell r="C92" t="str">
            <v>５０形　　　　　　　　　　　　　　　　　　　　　　　　　　　　　　　</v>
          </cell>
          <cell r="D92" t="str">
            <v>　個　</v>
          </cell>
          <cell r="E92">
            <v>15</v>
          </cell>
        </row>
        <row r="93">
          <cell r="A93" t="str">
            <v>A51665</v>
          </cell>
          <cell r="B93" t="str">
            <v>軽量鉄骨壁下地スタッド　　　　　　　　　　　　　　　</v>
          </cell>
          <cell r="C93" t="str">
            <v>６５形　６５×４５×０．８　　　　　　　　　　　　　　　　　　　　　</v>
          </cell>
          <cell r="D93" t="str">
            <v>　ｍ　</v>
          </cell>
          <cell r="E93">
            <v>248</v>
          </cell>
        </row>
        <row r="94">
          <cell r="A94" t="str">
            <v>A51667</v>
          </cell>
          <cell r="B94" t="str">
            <v>軽量鉄骨壁下地スぺーサ　　　　　　　　　　　　　　　</v>
          </cell>
          <cell r="C94" t="str">
            <v>６５形　　　　　　　　　　　　　　　　　　　　　　　　　　　　　　　</v>
          </cell>
          <cell r="D94" t="str">
            <v>　個　</v>
          </cell>
          <cell r="E94">
            <v>17</v>
          </cell>
        </row>
        <row r="95">
          <cell r="A95" t="str">
            <v>A51690</v>
          </cell>
          <cell r="B95" t="str">
            <v>軽量鉄骨壁下地スタッド　　　　　　　　　　　　　　　</v>
          </cell>
          <cell r="C95" t="str">
            <v>９０形　９０×４５×０．８　　　　　　　　　　　　　　　　　　　　　</v>
          </cell>
          <cell r="D95" t="str">
            <v>　ｍ　</v>
          </cell>
          <cell r="E95">
            <v>308</v>
          </cell>
        </row>
        <row r="96">
          <cell r="A96" t="str">
            <v>A51692</v>
          </cell>
          <cell r="B96" t="str">
            <v>軽量鉄骨壁下地スペーサ　　　　　　　　　　　　　　　</v>
          </cell>
          <cell r="C96" t="str">
            <v>９０形　　　　　　　　　　　　　　　　　　　　　　　　　　　　　　　</v>
          </cell>
          <cell r="D96" t="str">
            <v>　個　</v>
          </cell>
          <cell r="E96">
            <v>23</v>
          </cell>
        </row>
        <row r="97">
          <cell r="A97" t="str">
            <v>A51700</v>
          </cell>
          <cell r="B97" t="str">
            <v>軽量鉄骨壁下地スタッド　　　　　　　　　　　　　　　</v>
          </cell>
          <cell r="C97" t="str">
            <v>１００形　１００×４５×０．８　　　　　　　　　　　　　　　　　　　</v>
          </cell>
          <cell r="D97" t="str">
            <v>　ｍ　</v>
          </cell>
          <cell r="E97">
            <v>339</v>
          </cell>
        </row>
        <row r="98">
          <cell r="A98" t="str">
            <v>A51702</v>
          </cell>
          <cell r="B98" t="str">
            <v>軽量鉄骨壁下地スペーサ　　　　　　　　　　　　　　　</v>
          </cell>
          <cell r="C98" t="str">
            <v>１００形　　　　　　　　　　　　　　　　　　　　　　　　　　　　　　</v>
          </cell>
          <cell r="D98" t="str">
            <v>　個　</v>
          </cell>
          <cell r="E98">
            <v>27</v>
          </cell>
        </row>
        <row r="99">
          <cell r="A99" t="str">
            <v>A51710</v>
          </cell>
          <cell r="B99" t="str">
            <v>軽量鉄骨壁下地打込みピン　　　　　　　　　　　　　　</v>
          </cell>
          <cell r="C99" t="str">
            <v>　　　　　　　　　　　　　　　　　　　　　　　　　　　　　　　　　　</v>
          </cell>
          <cell r="D99" t="str">
            <v>　個　</v>
          </cell>
          <cell r="E99">
            <v>38</v>
          </cell>
        </row>
        <row r="100">
          <cell r="A100" t="str">
            <v>A51719</v>
          </cell>
          <cell r="B100" t="str">
            <v>インサート　　　　　　　　　　　　　　　　　　　　　</v>
          </cell>
          <cell r="C100" t="str">
            <v>鉄製　Ｗ３／８　　　　　　　　　　　　　　　　　　　　　　　　　　　</v>
          </cell>
          <cell r="D100" t="str">
            <v>　個　</v>
          </cell>
          <cell r="E100">
            <v>26</v>
          </cell>
        </row>
        <row r="101">
          <cell r="A101" t="str">
            <v>A51752</v>
          </cell>
          <cell r="B101" t="str">
            <v>軽量鉄骨壁下地ランナー　　　　　　　　　　　　　　　</v>
          </cell>
          <cell r="C101" t="str">
            <v>５０形　５２×４０×０．８　　　　　　　　　　　　　　　　　　　　　</v>
          </cell>
          <cell r="D101" t="str">
            <v>　ｍ　</v>
          </cell>
          <cell r="E101">
            <v>171</v>
          </cell>
        </row>
        <row r="102">
          <cell r="A102" t="str">
            <v>A51767</v>
          </cell>
          <cell r="B102" t="str">
            <v>軽量鉄骨壁下地ランナー　　　　　　　　　　　　　　　</v>
          </cell>
          <cell r="C102" t="str">
            <v>６５形　６７×４０×０．８　　　　　　　　　　　　　　　　　　　　　</v>
          </cell>
          <cell r="D102" t="str">
            <v>　ｍ　</v>
          </cell>
          <cell r="E102">
            <v>180</v>
          </cell>
        </row>
        <row r="103">
          <cell r="A103" t="str">
            <v>A51792</v>
          </cell>
          <cell r="B103" t="str">
            <v>軽量鉄骨壁下地ランナー　　　　　　　　　　　　　　　</v>
          </cell>
          <cell r="C103" t="str">
            <v>９０形　９２×４０×０．８　　　　　　　　　　　　　　　　　　　　　</v>
          </cell>
          <cell r="D103" t="str">
            <v>　ｍ　</v>
          </cell>
          <cell r="E103">
            <v>210</v>
          </cell>
        </row>
        <row r="104">
          <cell r="A104" t="str">
            <v>A51802</v>
          </cell>
          <cell r="B104" t="str">
            <v>軽量鉄骨壁下地ランナー　　　　　　　　　　　　　　　</v>
          </cell>
          <cell r="C104" t="str">
            <v>１００形　１０２×４０×０．８　　　　　　　　　　　　　　　　　　　</v>
          </cell>
          <cell r="D104" t="str">
            <v>　ｍ　</v>
          </cell>
          <cell r="E104">
            <v>223</v>
          </cell>
        </row>
        <row r="105">
          <cell r="A105" t="str">
            <v>A52303</v>
          </cell>
          <cell r="B105" t="str">
            <v>平　　ラ　　ス　　　　　　　　　　　　　　　　　　　</v>
          </cell>
          <cell r="C105" t="str">
            <v>３号　０．５～０．７　　　　　　　　　　　　　　　　　　　　　　　　</v>
          </cell>
          <cell r="D105" t="str">
            <v>　m2　</v>
          </cell>
          <cell r="E105">
            <v>180</v>
          </cell>
        </row>
        <row r="106">
          <cell r="A106" t="str">
            <v>A52401</v>
          </cell>
          <cell r="B106" t="str">
            <v>リ　ブ　ラ　ス　　　　　　　　　　　　　　　　　　　</v>
          </cell>
          <cell r="C106" t="str">
            <v>Ａ型　１号　　　　　　　　　　　　　　　　　　　　　　　　　　　　　</v>
          </cell>
          <cell r="D106" t="str">
            <v>　m2　</v>
          </cell>
          <cell r="E106">
            <v>379</v>
          </cell>
        </row>
        <row r="107">
          <cell r="A107" t="str">
            <v>A52520</v>
          </cell>
          <cell r="B107" t="str">
            <v>菱形ワイヤラス　　　　　　　　　　　　　　　　　　　</v>
          </cell>
          <cell r="C107" t="str">
            <v>０．９（＃２０）×３２　　　　　　　　　　　　　　　　　　　　　　　</v>
          </cell>
          <cell r="D107" t="str">
            <v>　m2　</v>
          </cell>
          <cell r="E107">
            <v>79</v>
          </cell>
        </row>
        <row r="108">
          <cell r="A108" t="str">
            <v>A52630</v>
          </cell>
          <cell r="B108" t="str">
            <v>パイルキャップ　　　　　　　　　　　　　　　　　　　</v>
          </cell>
          <cell r="C108" t="str">
            <v>杭径３００用　　　　　　　　　　　　　　　　　　　　　　　　　　　　</v>
          </cell>
          <cell r="D108" t="str">
            <v>　個　</v>
          </cell>
          <cell r="E108">
            <v>260</v>
          </cell>
        </row>
        <row r="109">
          <cell r="A109" t="str">
            <v>A52635</v>
          </cell>
          <cell r="B109" t="str">
            <v>パイルキャップ　　　　　　　　　　　　　　　　　　　</v>
          </cell>
          <cell r="C109" t="str">
            <v>杭径３５０用　　　　　　　　　　　　　　　　　　　　　　　　　　　　</v>
          </cell>
          <cell r="D109" t="str">
            <v>　個　</v>
          </cell>
          <cell r="E109">
            <v>260</v>
          </cell>
        </row>
        <row r="110">
          <cell r="A110" t="str">
            <v>A52640</v>
          </cell>
          <cell r="B110" t="str">
            <v>パイルキャップ　　　　　　　　　　　　　　　　　　　</v>
          </cell>
          <cell r="C110" t="str">
            <v>杭径４００用　　　　　　　　　　　　　　　　　　　　　　　　　　　　</v>
          </cell>
          <cell r="D110" t="str">
            <v>　個　</v>
          </cell>
          <cell r="E110">
            <v>300</v>
          </cell>
        </row>
        <row r="111">
          <cell r="A111" t="str">
            <v>A52645</v>
          </cell>
          <cell r="B111" t="str">
            <v>パイルキャップ　　　　　　　　　　　　　　　　　　　</v>
          </cell>
          <cell r="C111" t="str">
            <v>杭径４５０用　　　　　　　　　　　　　　　　　　　　　　　　　　　　</v>
          </cell>
          <cell r="D111" t="str">
            <v>　個　</v>
          </cell>
          <cell r="E111">
            <v>350</v>
          </cell>
        </row>
        <row r="112">
          <cell r="A112" t="str">
            <v>A52650</v>
          </cell>
          <cell r="B112" t="str">
            <v>パイルキャップ　　　　　　　　　　　　　　　　　　　</v>
          </cell>
          <cell r="C112" t="str">
            <v>杭径５００用　　　　　　　　　　　　　　　　　　　　　　　　　　　　</v>
          </cell>
          <cell r="D112" t="str">
            <v>　個　</v>
          </cell>
          <cell r="E112">
            <v>380</v>
          </cell>
        </row>
        <row r="113">
          <cell r="A113" t="str">
            <v>A52660</v>
          </cell>
          <cell r="B113" t="str">
            <v>パイルキャップ　　　　　　　　　　　　　　　　　　　</v>
          </cell>
          <cell r="C113" t="str">
            <v>杭径６００用　　　　　　　　　　　　　　　　　　　　　　　　　　　　</v>
          </cell>
          <cell r="D113" t="str">
            <v>　個　</v>
          </cell>
          <cell r="E113">
            <v>600</v>
          </cell>
        </row>
        <row r="114">
          <cell r="A114" t="str">
            <v>A53117</v>
          </cell>
          <cell r="B114" t="str">
            <v>亜鉛鉄板（波板）　　　　　　　　　　　　　　　　　　</v>
          </cell>
          <cell r="C114" t="str">
            <v>０．１９×７６２×１８２９　　　　　　　　　　　　　　　　　　　　　</v>
          </cell>
          <cell r="D114" t="str">
            <v>　枚　</v>
          </cell>
          <cell r="E114">
            <v>366</v>
          </cell>
        </row>
        <row r="115">
          <cell r="A115" t="str">
            <v>A56010</v>
          </cell>
          <cell r="B115" t="str">
            <v>天井点検口　　　　　　　　　　　　　　　　　　　　　</v>
          </cell>
          <cell r="C115" t="str">
            <v>アルミニウム製　錠無し　４５０角　　　　　　　　　　　　　　　　　　</v>
          </cell>
          <cell r="D115" t="str">
            <v>　箇所</v>
          </cell>
          <cell r="E115">
            <v>3250</v>
          </cell>
        </row>
        <row r="116">
          <cell r="A116" t="str">
            <v>A56011</v>
          </cell>
          <cell r="B116" t="str">
            <v>天井点検口　　　　　　　　　　　　　　　　　　　　　</v>
          </cell>
          <cell r="C116" t="str">
            <v>アルミニウム製　錠無し　６００角　　　　　　　　　　　　　　　　　　</v>
          </cell>
          <cell r="D116" t="str">
            <v>　箇所</v>
          </cell>
          <cell r="E116">
            <v>4130</v>
          </cell>
        </row>
        <row r="117">
          <cell r="A117" t="str">
            <v>A56020</v>
          </cell>
          <cell r="B117" t="str">
            <v>床　点　検　口　　　　　　　　　　　　　　　　　　　</v>
          </cell>
          <cell r="C117" t="str">
            <v>アルミニウム製　錠無し　６００角　モルタル埋込型　　　　　　　　　　</v>
          </cell>
          <cell r="D117" t="str">
            <v>　箇所</v>
          </cell>
          <cell r="E117">
            <v>13700</v>
          </cell>
        </row>
        <row r="118">
          <cell r="A118" t="str">
            <v>A56030</v>
          </cell>
          <cell r="B118" t="str">
            <v>階段すべり止め　　　　　　　　　　　　　　　　　　　</v>
          </cell>
          <cell r="C118" t="str">
            <v>ステンレス製ビニルタイヤ付き　　　巾＝３７ｍｍ　　　　　　　　　　　</v>
          </cell>
          <cell r="D118" t="str">
            <v>　ｍ　</v>
          </cell>
          <cell r="E118">
            <v>1700</v>
          </cell>
        </row>
        <row r="119">
          <cell r="A119" t="str">
            <v>A60003</v>
          </cell>
          <cell r="B119" t="str">
            <v>アスファルトコンパウンド　　　　　　　　　　　　　　</v>
          </cell>
          <cell r="C119" t="str">
            <v>３，４種　　　　　　　　　　　　　　　　　　　　　　　　　　　　　　</v>
          </cell>
          <cell r="D119" t="str">
            <v>　kg　</v>
          </cell>
          <cell r="E119">
            <v>59</v>
          </cell>
        </row>
        <row r="120">
          <cell r="A120" t="str">
            <v>A60135</v>
          </cell>
          <cell r="B120" t="str">
            <v>アスファルトルーフィング　　　　　　　　　　　　　　</v>
          </cell>
          <cell r="C120">
            <v>1500</v>
          </cell>
          <cell r="D120" t="str">
            <v>　m2　</v>
          </cell>
          <cell r="E120">
            <v>181</v>
          </cell>
        </row>
        <row r="121">
          <cell r="A121" t="str">
            <v>A60240</v>
          </cell>
          <cell r="B121" t="str">
            <v>砂付きストレッチルーフィング　　　　　　　　　　　　</v>
          </cell>
          <cell r="C121">
            <v>800</v>
          </cell>
          <cell r="D121" t="str">
            <v>　m2　</v>
          </cell>
          <cell r="E121">
            <v>566</v>
          </cell>
        </row>
        <row r="122">
          <cell r="A122" t="str">
            <v>A60320</v>
          </cell>
          <cell r="B122" t="str">
            <v>アスファルトフェルト　　　　　　　　　　　　　　　　</v>
          </cell>
          <cell r="C122">
            <v>430</v>
          </cell>
          <cell r="D122" t="str">
            <v>　m2　</v>
          </cell>
          <cell r="E122">
            <v>50</v>
          </cell>
        </row>
        <row r="123">
          <cell r="A123" t="str">
            <v>A60401</v>
          </cell>
          <cell r="B123" t="str">
            <v>アスファルトプライマー　　　　　　　　　　　　　　　</v>
          </cell>
          <cell r="C123" t="str">
            <v>　　　　　　　　　　　　　　　　　　　　　　　　　　　　　　　　　　</v>
          </cell>
          <cell r="D123" t="str">
            <v>　kg　</v>
          </cell>
          <cell r="E123">
            <v>185</v>
          </cell>
        </row>
        <row r="124">
          <cell r="A124" t="str">
            <v>A60500</v>
          </cell>
          <cell r="B124" t="str">
            <v>ストレッチルーフィング　　　　　　　　　　　　　　　</v>
          </cell>
          <cell r="C124">
            <v>1000</v>
          </cell>
          <cell r="D124" t="str">
            <v>　m2　</v>
          </cell>
          <cell r="E124">
            <v>413</v>
          </cell>
        </row>
        <row r="125">
          <cell r="A125" t="str">
            <v>A60600</v>
          </cell>
          <cell r="B125" t="str">
            <v>砂付きあなあきルーフィング　　　　　　　　　　　　　</v>
          </cell>
          <cell r="C125">
            <v>2500</v>
          </cell>
          <cell r="D125" t="str">
            <v>　m2　</v>
          </cell>
          <cell r="E125">
            <v>353</v>
          </cell>
        </row>
        <row r="126">
          <cell r="A126" t="str">
            <v>A60800</v>
          </cell>
          <cell r="B126" t="str">
            <v>ゴムアスファルト系シール材　　　　　　　　　　　　　</v>
          </cell>
          <cell r="C126" t="str">
            <v>　　　　　　　　　　　　　　　　　　　　　　　　　　　　　　　　　　</v>
          </cell>
          <cell r="D126" t="str">
            <v>　L 　</v>
          </cell>
          <cell r="E126">
            <v>289</v>
          </cell>
        </row>
        <row r="127">
          <cell r="A127" t="str">
            <v>A61100</v>
          </cell>
          <cell r="B127" t="str">
            <v>ポリサルファイドシーリング材　　　　　　　　　　　　</v>
          </cell>
          <cell r="C127" t="str">
            <v>２成分形　　　　　　　　　　　　　　　　　　　　　　　　　　　　　　</v>
          </cell>
          <cell r="D127" t="str">
            <v>　L 　</v>
          </cell>
          <cell r="E127">
            <v>1680</v>
          </cell>
        </row>
        <row r="128">
          <cell r="A128" t="str">
            <v>A61200</v>
          </cell>
          <cell r="B128" t="str">
            <v>シリコーンシーリング材　　　　　　　　　　　　　　　</v>
          </cell>
          <cell r="C128" t="str">
            <v>２成分形　　　　　　　　　　　　　　　　　　　　　　　　　　　　　　</v>
          </cell>
          <cell r="D128" t="str">
            <v>　L 　</v>
          </cell>
          <cell r="E128">
            <v>1980</v>
          </cell>
        </row>
        <row r="129">
          <cell r="A129" t="str">
            <v>A61300</v>
          </cell>
          <cell r="B129" t="str">
            <v>変成シリコーンシーリング材　　　　　　　　　　　　　</v>
          </cell>
          <cell r="C129" t="str">
            <v>２成分形　　　　　　　　　　　　　　　　　　　　　　　　　　　　　　</v>
          </cell>
          <cell r="D129" t="str">
            <v>　L 　</v>
          </cell>
          <cell r="E129">
            <v>1600</v>
          </cell>
        </row>
        <row r="130">
          <cell r="A130" t="str">
            <v>A61625</v>
          </cell>
          <cell r="B130" t="str">
            <v>ポリスチレンフォーム保温材　　　　　　　　　　　　　</v>
          </cell>
          <cell r="C130" t="str">
            <v>厚２５　　　　　　　　　　　　　　ＪＩＳ　Ａ　９５１１　３種　　　　</v>
          </cell>
          <cell r="D130" t="str">
            <v>　m2　</v>
          </cell>
          <cell r="E130">
            <v>694</v>
          </cell>
        </row>
        <row r="131">
          <cell r="A131" t="str">
            <v>A61630</v>
          </cell>
          <cell r="B131" t="str">
            <v>ポリスチレンフォーム保温材　　　　　　　　　　　　　</v>
          </cell>
          <cell r="C131" t="str">
            <v>厚３０　　　　　　　　　　　　　　ＪＩＳ　Ａ　９５１１　３種　　　　</v>
          </cell>
          <cell r="D131" t="str">
            <v>　m2　</v>
          </cell>
          <cell r="E131">
            <v>833</v>
          </cell>
        </row>
        <row r="132">
          <cell r="A132" t="str">
            <v>A61640</v>
          </cell>
          <cell r="B132" t="str">
            <v>ポリスチレンフォーム保温材　　　　　　　　　　　　　</v>
          </cell>
          <cell r="C132" t="str">
            <v>厚４０　　　　　　　　　　　　　　ＪＩＳ　Ａ　９５１１　３種　　　　</v>
          </cell>
          <cell r="D132" t="str">
            <v>　m2　</v>
          </cell>
          <cell r="E132">
            <v>1111</v>
          </cell>
        </row>
        <row r="133">
          <cell r="A133" t="str">
            <v>A61650</v>
          </cell>
          <cell r="B133" t="str">
            <v>ポリスチレンフォーム保温材　　　　　　　　　　　　　</v>
          </cell>
          <cell r="C133" t="str">
            <v>厚５０　　　　　　　　　　　　　　ＪＩＳ　Ａ　９５１１　３種　　　　</v>
          </cell>
          <cell r="D133" t="str">
            <v>　m2　</v>
          </cell>
          <cell r="E133">
            <v>1395</v>
          </cell>
        </row>
        <row r="134">
          <cell r="A134" t="str">
            <v>A61725</v>
          </cell>
          <cell r="B134" t="str">
            <v>硬質ウレタンフォーム保温材　　　　　　　　　　　　　</v>
          </cell>
          <cell r="C134" t="str">
            <v>厚２５　　　　　　　　　　　　　　ＪＩＳ　Ａ　９５１１　２種３号　　</v>
          </cell>
          <cell r="D134" t="str">
            <v>　m2　</v>
          </cell>
          <cell r="E134">
            <v>1040</v>
          </cell>
        </row>
        <row r="135">
          <cell r="A135" t="str">
            <v>A61730</v>
          </cell>
          <cell r="B135" t="str">
            <v>硬質ウレタンフォーム保温材　　　　　　　　　　　　　</v>
          </cell>
          <cell r="C135" t="str">
            <v>厚３０　　　　　　　　　　　　　　ＪＩＳ　Ａ　９５１１　２種３号　　</v>
          </cell>
          <cell r="D135" t="str">
            <v>　m2　</v>
          </cell>
          <cell r="E135">
            <v>1110</v>
          </cell>
        </row>
        <row r="136">
          <cell r="A136" t="str">
            <v>A61740</v>
          </cell>
          <cell r="B136" t="str">
            <v>硬質ウレタンフォーム保温材　　　　　　　　　　　　　</v>
          </cell>
          <cell r="C136" t="str">
            <v>厚４０　　　　　　　　　　　　　　ＪＩＳ　Ａ　９５１１　２種３号　　</v>
          </cell>
          <cell r="D136" t="str">
            <v>　m2　</v>
          </cell>
          <cell r="E136">
            <v>1440</v>
          </cell>
        </row>
        <row r="137">
          <cell r="A137" t="str">
            <v>A61750</v>
          </cell>
          <cell r="B137" t="str">
            <v>硬質ウレタンフォーム保温材　　　　　　　　　　　　　</v>
          </cell>
          <cell r="C137" t="str">
            <v>厚５０　　　　　　　　　　　　　　ＪＩＳ　Ａ　９５１１　２種３号　　</v>
          </cell>
          <cell r="D137" t="str">
            <v>　m2　</v>
          </cell>
          <cell r="E137">
            <v>1620</v>
          </cell>
        </row>
        <row r="138">
          <cell r="A138" t="str">
            <v>A80303</v>
          </cell>
          <cell r="B138" t="str">
            <v>寒　水　石　粉　　　　　　　　　　　　　　　　　　　</v>
          </cell>
          <cell r="C138" t="str">
            <v>　　　　　　　　　　　　　　　　　　　　　　　　　　　　　　　　　　</v>
          </cell>
          <cell r="D138" t="str">
            <v>　kg　</v>
          </cell>
          <cell r="E138">
            <v>25</v>
          </cell>
        </row>
        <row r="139">
          <cell r="A139" t="str">
            <v>A80501</v>
          </cell>
          <cell r="B139" t="str">
            <v>消　　石　　灰　　　　　　　　　　　　　　　　　　　</v>
          </cell>
          <cell r="C139" t="str">
            <v>上塗用　　　　　　　　　　　　　　　　　　　　　　　　　　　　　　　</v>
          </cell>
          <cell r="D139" t="str">
            <v>　kg　</v>
          </cell>
          <cell r="E139">
            <v>35</v>
          </cell>
        </row>
        <row r="140">
          <cell r="A140" t="str">
            <v>A80701</v>
          </cell>
          <cell r="B140" t="str">
            <v>防　　水　　剤　　　　　　　　　　　　　　　　　　　</v>
          </cell>
          <cell r="C140" t="str">
            <v>　　　　　　　　　　　　　　　　　　　　　　　　　　　　　　　　　　</v>
          </cell>
          <cell r="D140" t="str">
            <v>　kg　</v>
          </cell>
          <cell r="E140">
            <v>187</v>
          </cell>
        </row>
        <row r="141">
          <cell r="A141" t="str">
            <v>A80801</v>
          </cell>
          <cell r="B141" t="str">
            <v>下地調整塗材　　　　　　　（セメントフィラー）　　　</v>
          </cell>
          <cell r="C141" t="str">
            <v>ＪＩＳ　Ａ　６９１６　　　　　　　　　　　　　　　　　　　　　　　　</v>
          </cell>
          <cell r="D141" t="str">
            <v>　kg　</v>
          </cell>
          <cell r="E141">
            <v>168</v>
          </cell>
        </row>
        <row r="142">
          <cell r="A142" t="str">
            <v>A90010</v>
          </cell>
          <cell r="B142" t="str">
            <v>空胴コンクリートブロック　　　　　　　　　　　　　　</v>
          </cell>
          <cell r="C142" t="str">
            <v>Ａ種　１００×１９０×３９０　　　　　　　　　　　　　　　　　　　　</v>
          </cell>
          <cell r="D142" t="str">
            <v>　個　</v>
          </cell>
          <cell r="E142">
            <v>106</v>
          </cell>
        </row>
        <row r="143">
          <cell r="A143" t="str">
            <v>A90012</v>
          </cell>
          <cell r="B143" t="str">
            <v>空胴コンクリートブロック　　　　　　　　　　　　　　</v>
          </cell>
          <cell r="C143" t="str">
            <v>Ａ種　１２０×１９０×３９０　　　　　　　　　　　　　　　　　　　　</v>
          </cell>
          <cell r="D143" t="str">
            <v>　個　</v>
          </cell>
          <cell r="E143">
            <v>113</v>
          </cell>
        </row>
        <row r="144">
          <cell r="A144" t="str">
            <v>A90015</v>
          </cell>
          <cell r="B144" t="str">
            <v>空胴コンクリートブロック　　　　　　　　　　　　　　</v>
          </cell>
          <cell r="C144" t="str">
            <v>Ａ種　１５０×１９０×３９０　　　　　　　　　　　　　　　　　　　　</v>
          </cell>
          <cell r="D144" t="str">
            <v>　個　</v>
          </cell>
          <cell r="E144">
            <v>122</v>
          </cell>
        </row>
        <row r="145">
          <cell r="A145" t="str">
            <v>A90019</v>
          </cell>
          <cell r="B145" t="str">
            <v>空胴コンクリートブロック　　　　　　　　　　　　　　</v>
          </cell>
          <cell r="C145" t="str">
            <v>Ａ種　１９０×１９０×３９０　　　　　　　　　　　　　　　　　　　　</v>
          </cell>
          <cell r="D145" t="str">
            <v>　個　</v>
          </cell>
          <cell r="E145">
            <v>150</v>
          </cell>
        </row>
        <row r="146">
          <cell r="A146" t="str">
            <v>A90112</v>
          </cell>
          <cell r="B146" t="str">
            <v>空胴コンクリートブロック　　　　　　　　　　　　　　</v>
          </cell>
          <cell r="C146" t="str">
            <v>Ｂ種　１２０×１９０×３９０　　　　　　　　　　　　　　　　　　　　</v>
          </cell>
          <cell r="D146" t="str">
            <v>　個　</v>
          </cell>
          <cell r="E146">
            <v>122</v>
          </cell>
        </row>
        <row r="147">
          <cell r="A147" t="str">
            <v>A90115</v>
          </cell>
          <cell r="B147" t="str">
            <v>空胴コンクリートブロック　　　　　　　　　　　　　　</v>
          </cell>
          <cell r="C147" t="str">
            <v>Ｂ種　１５０×１９０×３９０　　　　　　　　　　　　　　　　　　　　</v>
          </cell>
          <cell r="D147" t="str">
            <v>　個　</v>
          </cell>
          <cell r="E147">
            <v>129</v>
          </cell>
        </row>
        <row r="148">
          <cell r="A148" t="str">
            <v>A90119</v>
          </cell>
          <cell r="B148" t="str">
            <v>空胴コンクリートブロック　　　　　　　　　　　　　　</v>
          </cell>
          <cell r="C148" t="str">
            <v>Ｂ種　１９０×１９０×３９０　　　　　　　　　　　　　　　　　　　　</v>
          </cell>
          <cell r="D148" t="str">
            <v>　個　</v>
          </cell>
          <cell r="E148">
            <v>170</v>
          </cell>
        </row>
        <row r="149">
          <cell r="A149" t="str">
            <v>A90210</v>
          </cell>
          <cell r="B149" t="str">
            <v>空胴コンクリートブロック　　　　　　　　　　　　　　</v>
          </cell>
          <cell r="C149" t="str">
            <v>Ｃ種　１００×１９０×３９０　　　　　　　　　　　　　　　　　　　　</v>
          </cell>
          <cell r="D149" t="str">
            <v>　個　</v>
          </cell>
          <cell r="E149">
            <v>125</v>
          </cell>
        </row>
        <row r="150">
          <cell r="A150" t="str">
            <v>A90212</v>
          </cell>
          <cell r="B150" t="str">
            <v>空胴コンクリートブロック　　　　　　　　　　　　　　</v>
          </cell>
          <cell r="C150" t="str">
            <v>Ｃ種　１２０×１９０×３９０　　　　　　　　　　　　　　　　　　　　</v>
          </cell>
          <cell r="D150" t="str">
            <v>　個　</v>
          </cell>
          <cell r="E150">
            <v>138</v>
          </cell>
        </row>
        <row r="151">
          <cell r="A151" t="str">
            <v>A90215</v>
          </cell>
          <cell r="B151" t="str">
            <v>空胴コンクリートブロック　　　　　　　　　　　　　　</v>
          </cell>
          <cell r="C151" t="str">
            <v>Ｃ種　１５０×１９０×３９０　　　　　　　　　　　　　　　　　　　　</v>
          </cell>
          <cell r="D151" t="str">
            <v>　個　</v>
          </cell>
          <cell r="E151">
            <v>145</v>
          </cell>
        </row>
        <row r="152">
          <cell r="A152" t="str">
            <v>A90219</v>
          </cell>
          <cell r="B152" t="str">
            <v>空胴コンクリートブロック　　　　　　　　　　　　　　</v>
          </cell>
          <cell r="C152" t="str">
            <v>Ｃ種　１９０×１９０×３９０　　　　　　　　　　　　　　　　　　　　</v>
          </cell>
          <cell r="D152" t="str">
            <v>　個　</v>
          </cell>
          <cell r="E152">
            <v>190</v>
          </cell>
        </row>
        <row r="153">
          <cell r="A153" t="str">
            <v>A90312</v>
          </cell>
          <cell r="B153" t="str">
            <v>空胴コンクリートブロック　　　　　　　　　　　　　　</v>
          </cell>
          <cell r="C153" t="str">
            <v>防水　１２０×１９０×３９０　　　　　　　　　　　　　　　　　　　　</v>
          </cell>
          <cell r="D153" t="str">
            <v>　個　</v>
          </cell>
          <cell r="E153">
            <v>158</v>
          </cell>
        </row>
        <row r="154">
          <cell r="A154" t="str">
            <v>A90315</v>
          </cell>
          <cell r="B154" t="str">
            <v>空胴コンクリートブロック　　　　　　　　　　　　　　</v>
          </cell>
          <cell r="C154" t="str">
            <v>防水　１５０×１９０×３９０　　　　　　　　　　　　　　　　　　　　</v>
          </cell>
          <cell r="D154" t="str">
            <v>　個　</v>
          </cell>
          <cell r="E154">
            <v>165</v>
          </cell>
        </row>
        <row r="155">
          <cell r="A155" t="str">
            <v>A90319</v>
          </cell>
          <cell r="B155" t="str">
            <v>空胴コンクリートブロック　　　　　　　　　　　　　　</v>
          </cell>
          <cell r="C155" t="str">
            <v>防水　１９０×１９０×３９０　　　　　　　　　　　　　　　　　　　　</v>
          </cell>
          <cell r="D155" t="str">
            <v>　個　</v>
          </cell>
          <cell r="E155">
            <v>210</v>
          </cell>
        </row>
        <row r="156">
          <cell r="A156" t="str">
            <v>AA0004</v>
          </cell>
          <cell r="B156" t="str">
            <v>ラワン合板　　　　　　　　　　　　　　　　　　　　　</v>
          </cell>
          <cell r="C156" t="str">
            <v>１類　１等　４×９１０×１８２０　　　　　　　　　　　　　　　　　　</v>
          </cell>
          <cell r="D156" t="str">
            <v>　枚　</v>
          </cell>
          <cell r="E156">
            <v>570</v>
          </cell>
        </row>
        <row r="157">
          <cell r="A157" t="str">
            <v>AA0104</v>
          </cell>
          <cell r="B157" t="str">
            <v>ラワン合板　　　　　　　　　　　　　　　　　　　　　</v>
          </cell>
          <cell r="C157" t="str">
            <v>２類　１等　４×９１０×１８２０　　　　　　　　　　　　　　　　　　</v>
          </cell>
          <cell r="D157" t="str">
            <v>　枚　</v>
          </cell>
          <cell r="E157">
            <v>530</v>
          </cell>
        </row>
        <row r="158">
          <cell r="A158" t="str">
            <v>AA0204</v>
          </cell>
          <cell r="B158" t="str">
            <v>シ　ナ　合　板　　　　　　　　　　　　　　　　　　　</v>
          </cell>
          <cell r="C158" t="str">
            <v>１類　１等　４×９１０×１８２０　　　　　　　　　　　　　　　　　　</v>
          </cell>
          <cell r="D158" t="str">
            <v>　枚　</v>
          </cell>
          <cell r="E158">
            <v>960</v>
          </cell>
        </row>
        <row r="159">
          <cell r="A159" t="str">
            <v>AA0304</v>
          </cell>
          <cell r="B159" t="str">
            <v>シ　ナ　合　板　　　　　　　　　　　　　　　　　　　</v>
          </cell>
          <cell r="C159" t="str">
            <v>２類　１等　４×９１０×１８２０　　　　　　　　　　　　　　　　　　</v>
          </cell>
          <cell r="D159" t="str">
            <v>　枚　</v>
          </cell>
          <cell r="E159">
            <v>860</v>
          </cell>
        </row>
        <row r="160">
          <cell r="A160" t="str">
            <v>AA0415</v>
          </cell>
          <cell r="B160" t="str">
            <v>木毛セメント板　　　　　　　　　　　　　　　　　　　</v>
          </cell>
          <cell r="C160" t="str">
            <v>１５×９１０×１８２０　　　　　　　　　　　　　　　　　　　　　　　</v>
          </cell>
          <cell r="D160" t="str">
            <v>　枚　</v>
          </cell>
          <cell r="E160">
            <v>800</v>
          </cell>
        </row>
        <row r="161">
          <cell r="A161" t="str">
            <v>AA0420</v>
          </cell>
          <cell r="B161" t="str">
            <v>木毛セメント板　　　　　　　　　　　　　　　　　　　</v>
          </cell>
          <cell r="C161" t="str">
            <v>２０×９１０×１８２０　　　　　　　　　　　　　　　　　　　　　　　</v>
          </cell>
          <cell r="D161" t="str">
            <v>　枚　</v>
          </cell>
          <cell r="E161">
            <v>940</v>
          </cell>
        </row>
        <row r="162">
          <cell r="A162" t="str">
            <v>AA0425</v>
          </cell>
          <cell r="B162" t="str">
            <v>木毛セメント板　　　　　　　　　　　　　　　　　　　</v>
          </cell>
          <cell r="C162" t="str">
            <v>２５×９１０×１８２０　　　　　　　　　　　　　　　　　　　　　　　</v>
          </cell>
          <cell r="D162" t="str">
            <v>　枚　</v>
          </cell>
          <cell r="E162">
            <v>1120</v>
          </cell>
        </row>
        <row r="163">
          <cell r="A163" t="str">
            <v>AA0501</v>
          </cell>
          <cell r="B163" t="str">
            <v>せっこうボード　　　　　　　　　　　　　　　　　　　</v>
          </cell>
          <cell r="C163" t="str">
            <v>準不燃　９．５×９１０×１８２０　　　　　　　　　　　　　　　　　　</v>
          </cell>
          <cell r="D163" t="str">
            <v>　枚　</v>
          </cell>
          <cell r="E163">
            <v>310</v>
          </cell>
        </row>
        <row r="164">
          <cell r="A164" t="str">
            <v>AA0621</v>
          </cell>
          <cell r="B164" t="str">
            <v>せっこうボード　　　　　　　　　　　　　　　　　　　</v>
          </cell>
          <cell r="C164" t="str">
            <v>不燃　１２．５×９１０×１８２０　　　　　　　　　　　　　　　　　　</v>
          </cell>
          <cell r="D164" t="str">
            <v>　枚　</v>
          </cell>
          <cell r="E164">
            <v>430</v>
          </cell>
        </row>
        <row r="165">
          <cell r="A165" t="str">
            <v>AA1109</v>
          </cell>
          <cell r="B165" t="str">
            <v>ロックウール化粧吸音板　　　　　　　　　　　　　　　</v>
          </cell>
          <cell r="C165" t="str">
            <v>９×３０３×６０６　　　　　　　　　　　　　　　　　　　　　　　　　</v>
          </cell>
          <cell r="D165" t="str">
            <v>　m2　</v>
          </cell>
          <cell r="E165">
            <v>780</v>
          </cell>
        </row>
        <row r="166">
          <cell r="A166" t="str">
            <v>AA1112</v>
          </cell>
          <cell r="B166" t="str">
            <v>ロックウール化粧吸音板　　　　　　　　　　　　　　　</v>
          </cell>
          <cell r="C166" t="str">
            <v>１２×３０３×６０６　　　　　　　　　　　　　　　　　　　　　　　　</v>
          </cell>
          <cell r="D166" t="str">
            <v>　m2　</v>
          </cell>
          <cell r="E166">
            <v>850</v>
          </cell>
        </row>
        <row r="167">
          <cell r="A167" t="str">
            <v>AA1309</v>
          </cell>
          <cell r="B167" t="str">
            <v>化粧せっこうボ－ド　　　　（トラバーチン）　　　　　</v>
          </cell>
          <cell r="C167" t="str">
            <v>準不燃　９．５×４５５×９１０　　　　　　　　　　　　　　　　　　　</v>
          </cell>
          <cell r="D167" t="str">
            <v>　m2　</v>
          </cell>
          <cell r="E167">
            <v>370</v>
          </cell>
        </row>
        <row r="168">
          <cell r="A168" t="str">
            <v>AA1409</v>
          </cell>
          <cell r="B168" t="str">
            <v>化粧せっこうボ－ド　　　　（トラバーチン）　　　　　</v>
          </cell>
          <cell r="C168" t="str">
            <v>不燃　９．５×４５５×９１０　　　　　　　　　　　　　　　　　　　　</v>
          </cell>
          <cell r="D168" t="str">
            <v>　m2　</v>
          </cell>
          <cell r="E168">
            <v>430</v>
          </cell>
        </row>
        <row r="169">
          <cell r="A169" t="str">
            <v>AA1500</v>
          </cell>
          <cell r="B169" t="str">
            <v>けい酸カルシウム板　　　　（タイプ２）　　　　　　　</v>
          </cell>
          <cell r="C169" t="str">
            <v>不燃　６×９１０×１８２０　　　　　　　　　　　　　　　　　　　　　</v>
          </cell>
          <cell r="D169" t="str">
            <v>　枚　</v>
          </cell>
          <cell r="E169">
            <v>1100</v>
          </cell>
        </row>
        <row r="170">
          <cell r="A170" t="str">
            <v>AA2120</v>
          </cell>
          <cell r="B170" t="str">
            <v>ポリスチレンフォーム保温材　　　　　　　　　　　　　</v>
          </cell>
          <cell r="C170" t="str">
            <v>厚２０　２種　　　　　　　　　　　２０×９１０×１８２０　　　　　　</v>
          </cell>
          <cell r="D170" t="str">
            <v>　枚　</v>
          </cell>
          <cell r="E170">
            <v>792</v>
          </cell>
        </row>
        <row r="171">
          <cell r="A171" t="str">
            <v>AA2125</v>
          </cell>
          <cell r="B171" t="str">
            <v>ポリスチレンフォーム保温材　　　　　　　　　　　　　</v>
          </cell>
          <cell r="C171" t="str">
            <v>厚２５　２種　　　　　　　　　　　２５×９１０×１８２０　　　　　　</v>
          </cell>
          <cell r="D171" t="str">
            <v>　枚　</v>
          </cell>
          <cell r="E171">
            <v>990</v>
          </cell>
        </row>
        <row r="172">
          <cell r="A172" t="str">
            <v>AA2130</v>
          </cell>
          <cell r="B172" t="str">
            <v>ポリスチレンフォーム保温材　　　　　　　　　　　　　</v>
          </cell>
          <cell r="C172" t="str">
            <v>厚３０　２種　　　　　　　　　　　３０×９１０×１８２０　　　　　　</v>
          </cell>
          <cell r="D172" t="str">
            <v>　枚　</v>
          </cell>
          <cell r="E172">
            <v>1180</v>
          </cell>
        </row>
        <row r="173">
          <cell r="A173" t="str">
            <v>AA2140</v>
          </cell>
          <cell r="B173" t="str">
            <v>ポリスチレンフォーム保温材　　　　　　　　　　　　　</v>
          </cell>
          <cell r="C173" t="str">
            <v>厚４０　２種　　　　　　　　　　　４０×９１０×１８２０　　　　　　</v>
          </cell>
          <cell r="D173" t="str">
            <v>　枚　</v>
          </cell>
          <cell r="E173">
            <v>1580</v>
          </cell>
        </row>
        <row r="174">
          <cell r="A174" t="str">
            <v>AA2150</v>
          </cell>
          <cell r="B174" t="str">
            <v>ポリスチレンフォーム保温材　　　　　　　　　　　　　</v>
          </cell>
          <cell r="C174" t="str">
            <v>厚５０　２種　　　　　　　　　　　５０×９１０×１８２０　　　　　　</v>
          </cell>
          <cell r="D174" t="str">
            <v>　枚　</v>
          </cell>
          <cell r="E174">
            <v>1980</v>
          </cell>
        </row>
        <row r="175">
          <cell r="A175" t="str">
            <v>AA3002</v>
          </cell>
          <cell r="B175" t="str">
            <v>ビニル床タイル　　　　　　　　　　　　　　　　　　　</v>
          </cell>
          <cell r="C175" t="str">
            <v>半硬質　厚２ｍｍ　ノンアスベスト　　　　　　　　　　　　　　　　　　</v>
          </cell>
          <cell r="D175" t="str">
            <v>　m2　</v>
          </cell>
          <cell r="E175">
            <v>840</v>
          </cell>
        </row>
        <row r="176">
          <cell r="A176" t="str">
            <v>AA3103</v>
          </cell>
          <cell r="B176" t="str">
            <v>ビニル床シート（無地）　　　　　　　　　　　　　　　</v>
          </cell>
          <cell r="C176" t="str">
            <v>一般用　ＮＣ厚２．５ｍｍ　　　　　　　　　　　　　　　　　　　　　　</v>
          </cell>
          <cell r="D176" t="str">
            <v>　m2　</v>
          </cell>
          <cell r="E176">
            <v>1650</v>
          </cell>
        </row>
        <row r="177">
          <cell r="A177" t="str">
            <v>AA3113</v>
          </cell>
          <cell r="B177" t="str">
            <v>ビニル床シート（模様入り）　　　　　　　　　　　　　</v>
          </cell>
          <cell r="C177" t="str">
            <v>一般用　ＮＣ厚２．５ｍｍ　　　　　　　　　　　　　　　　　　　　　　</v>
          </cell>
          <cell r="D177" t="str">
            <v>　m2　</v>
          </cell>
          <cell r="E177">
            <v>1800</v>
          </cell>
        </row>
        <row r="178">
          <cell r="A178" t="str">
            <v>AA4006</v>
          </cell>
          <cell r="B178" t="str">
            <v>ビニル幅木　　　　　　　　　　　　　　　　　　　　　</v>
          </cell>
          <cell r="C178" t="str">
            <v>Ｈ＝６０ｍｍ　　　　　　　　　　　　　　　　　　　　　　　　　　　　</v>
          </cell>
          <cell r="D178" t="str">
            <v>　ｍ　</v>
          </cell>
          <cell r="E178">
            <v>180</v>
          </cell>
        </row>
        <row r="179">
          <cell r="A179" t="str">
            <v>AA4007</v>
          </cell>
          <cell r="B179" t="str">
            <v>ビニル幅木　　　　　　　　　　　　　　　　　　　　　</v>
          </cell>
          <cell r="C179" t="str">
            <v>Ｈ＝７５ｍｍ　　　　　　　　　　　　　　　　　　　　　　　　　　　　</v>
          </cell>
          <cell r="D179" t="str">
            <v>　ｍ　</v>
          </cell>
          <cell r="E179">
            <v>200</v>
          </cell>
        </row>
        <row r="180">
          <cell r="A180" t="str">
            <v>AA4010</v>
          </cell>
          <cell r="B180" t="str">
            <v>ビニル幅木　　　　　　　　　　　　　　　　　　　　　</v>
          </cell>
          <cell r="C180" t="str">
            <v>Ｈ＝１００ｍｍ　　　　　　　　　　　　　　　　　　　　　　　　　　　</v>
          </cell>
          <cell r="D180" t="str">
            <v>　ｍ　</v>
          </cell>
          <cell r="E180">
            <v>220</v>
          </cell>
        </row>
        <row r="181">
          <cell r="A181" t="str">
            <v>AA4030</v>
          </cell>
          <cell r="B181" t="str">
            <v>ビニル幅木（階段ささら）　　　　　　　　　　　　　　</v>
          </cell>
          <cell r="C181" t="str">
            <v>Ｈ＝３３０ｍｍ　　　　　　　　　　　　　　　　　　　　　　　　　　　</v>
          </cell>
          <cell r="D181" t="str">
            <v>　ｍ　</v>
          </cell>
          <cell r="E181">
            <v>630</v>
          </cell>
        </row>
        <row r="182">
          <cell r="A182" t="str">
            <v>AA8001</v>
          </cell>
          <cell r="B182" t="str">
            <v>接　　着　　剤　　　　　　　　　　　　　　　　　　　</v>
          </cell>
          <cell r="C182" t="str">
            <v>せっこうボ－ドじか張り用　　　　　　　　　　　　　　　　　　　　　　</v>
          </cell>
          <cell r="D182" t="str">
            <v>　kg　</v>
          </cell>
          <cell r="E182">
            <v>52</v>
          </cell>
        </row>
        <row r="183">
          <cell r="A183" t="str">
            <v>AA8002</v>
          </cell>
          <cell r="B183" t="str">
            <v>接　　着　　剤　　　　　　　　　　　　　　　　　　　</v>
          </cell>
          <cell r="C183" t="str">
            <v>一般床用　　　　　　　　　　　　　　　　　　　　　　　　　　　　　　</v>
          </cell>
          <cell r="D183" t="str">
            <v>　kg　</v>
          </cell>
          <cell r="E183">
            <v>215</v>
          </cell>
        </row>
        <row r="184">
          <cell r="A184" t="str">
            <v>AA8003</v>
          </cell>
          <cell r="B184" t="str">
            <v>接　　着　　剤　　　　　　　　　　　　　　　　　　　</v>
          </cell>
          <cell r="C184" t="str">
            <v>幅木及び階段用　　　　　　　　　　　　　　　　　　　　　　　　　　　</v>
          </cell>
          <cell r="D184" t="str">
            <v>　kg　</v>
          </cell>
          <cell r="E184">
            <v>400</v>
          </cell>
        </row>
        <row r="185">
          <cell r="A185" t="str">
            <v>AA8004</v>
          </cell>
          <cell r="B185" t="str">
            <v>接　　着　　剤　　　　　　　　　　　　　　　　　　　</v>
          </cell>
          <cell r="C185" t="str">
            <v>エポキシ樹脂系　　　　　　　　　　　　　　　　　　　　　　　　　　　</v>
          </cell>
          <cell r="D185" t="str">
            <v>　kg　</v>
          </cell>
          <cell r="E185">
            <v>630</v>
          </cell>
        </row>
        <row r="186">
          <cell r="A186" t="str">
            <v>AA8005</v>
          </cell>
          <cell r="B186" t="str">
            <v>接　　着　　剤　　　　　　　　　　　　　　　　　　　</v>
          </cell>
          <cell r="C186" t="str">
            <v>再生ゴム系　　　　　　　　　　　　　　　　　　　　　　　　　　　　　</v>
          </cell>
          <cell r="D186" t="str">
            <v>　kg　</v>
          </cell>
          <cell r="E186">
            <v>630</v>
          </cell>
        </row>
        <row r="187">
          <cell r="A187" t="str">
            <v>AA8020</v>
          </cell>
          <cell r="B187" t="str">
            <v>接　　着　　剤　　　　　　　　　　　　　　　　　　　</v>
          </cell>
          <cell r="C187" t="str">
            <v>ＪＩＳ　Ａ　５５３８　　　　　　　壁用ボード類接着剤　　　　　　　　</v>
          </cell>
          <cell r="D187" t="str">
            <v>　kg　</v>
          </cell>
          <cell r="E187">
            <v>245</v>
          </cell>
        </row>
        <row r="188">
          <cell r="A188" t="str">
            <v>AA8030</v>
          </cell>
          <cell r="B188" t="str">
            <v>接　　着　　剤　　　　　　　　　　　　　　　　　　　</v>
          </cell>
          <cell r="C188" t="str">
            <v>ＪＩＳ　Ａ　５５３８　　　　　　　天井用ボード類接着剤　　　　　　　</v>
          </cell>
          <cell r="D188" t="str">
            <v>　kg　</v>
          </cell>
          <cell r="E188">
            <v>238</v>
          </cell>
        </row>
        <row r="189">
          <cell r="A189" t="str">
            <v>AA8040</v>
          </cell>
          <cell r="B189" t="str">
            <v>接　　着　　剤　　　　　　　　　　　　　　　　　　　</v>
          </cell>
          <cell r="C189" t="str">
            <v>壁紙用（酢酸ビニルエマルション形）　　　　　　　　　　　　　　　　　</v>
          </cell>
          <cell r="D189" t="str">
            <v>　kg　</v>
          </cell>
          <cell r="E189">
            <v>224</v>
          </cell>
        </row>
        <row r="190">
          <cell r="A190" t="str">
            <v>AA8100</v>
          </cell>
          <cell r="B190" t="str">
            <v>ジョイントテープ　　　　　　　　　　　　　　　　　　</v>
          </cell>
          <cell r="C190" t="str">
            <v>ＪＩＳ　Ａ　６９１４　　　　　　　　　　　　　　　　　　　　　　　　</v>
          </cell>
          <cell r="D190" t="str">
            <v>　ｍ　</v>
          </cell>
          <cell r="E190">
            <v>10</v>
          </cell>
        </row>
        <row r="191">
          <cell r="A191" t="str">
            <v>AA8200</v>
          </cell>
          <cell r="B191" t="str">
            <v>ジョイントコンパウンド　　　　　　　　　　　　　　　</v>
          </cell>
          <cell r="C191" t="str">
            <v>ＪＩＳ　Ａ　６９１４　　　　　　　　　　　　　　　　　　　　　　　　</v>
          </cell>
          <cell r="D191" t="str">
            <v>　kg　</v>
          </cell>
          <cell r="E191">
            <v>130</v>
          </cell>
        </row>
        <row r="192">
          <cell r="A192" t="str">
            <v>AB0030</v>
          </cell>
          <cell r="B192" t="str">
            <v>フロート板ガラス　　　　　　　　　　　　　　　　　　</v>
          </cell>
          <cell r="C192" t="str">
            <v>透明厚３ｍｍ　２．２２m2以下　定寸　　　　　　　　　　　　　　　　　</v>
          </cell>
          <cell r="D192" t="str">
            <v>　m2　</v>
          </cell>
          <cell r="E192">
            <v>760</v>
          </cell>
        </row>
        <row r="193">
          <cell r="A193" t="str">
            <v>AB0130</v>
          </cell>
          <cell r="B193" t="str">
            <v>フロート板ガラス　　　　　　　　　　　　　　　　　　</v>
          </cell>
          <cell r="C193" t="str">
            <v>摺　厚３ｍｍ　２．２２m2以下　定寸　　　　　　　　　　　　　　　　　</v>
          </cell>
          <cell r="D193" t="str">
            <v>　m2　</v>
          </cell>
          <cell r="E193">
            <v>990</v>
          </cell>
        </row>
        <row r="194">
          <cell r="A194" t="str">
            <v>AB0242</v>
          </cell>
          <cell r="B194" t="str">
            <v>型板ガラス　　　　　　　　　　　　　　　　　　　　　</v>
          </cell>
          <cell r="C194" t="str">
            <v>厚４ｍｍ　２．１８m2以下　特寸　　　　　　　　　　　　　　　　　　　</v>
          </cell>
          <cell r="D194" t="str">
            <v>　m2　</v>
          </cell>
          <cell r="E194">
            <v>1070</v>
          </cell>
        </row>
        <row r="195">
          <cell r="A195" t="str">
            <v>AB0243</v>
          </cell>
          <cell r="B195" t="str">
            <v>型板ガラス　　　　　　　　　　　　　　　　　　　　　</v>
          </cell>
          <cell r="C195" t="str">
            <v>厚４ｍｍ　４．４５m2以下　特寸　　　　　　　　　　　　　　　　　　　</v>
          </cell>
          <cell r="D195" t="str">
            <v>　m2　</v>
          </cell>
          <cell r="E195">
            <v>1090</v>
          </cell>
        </row>
        <row r="196">
          <cell r="A196" t="str">
            <v>AB0261</v>
          </cell>
          <cell r="B196" t="str">
            <v>型板ガラス　　　　　　　　　　　　　　　　　　　　　</v>
          </cell>
          <cell r="C196" t="str">
            <v>厚６ｍｍ　２．１８m2以下　特寸　　　　　　　　　　　　　　　　　　　</v>
          </cell>
          <cell r="D196" t="str">
            <v>　m2　</v>
          </cell>
          <cell r="E196">
            <v>1160</v>
          </cell>
        </row>
        <row r="197">
          <cell r="A197" t="str">
            <v>AB0262</v>
          </cell>
          <cell r="B197" t="str">
            <v>型板ガラス　　　　　　　　　　　　　　　　　　　　　</v>
          </cell>
          <cell r="C197" t="str">
            <v>厚６ｍｍ　４．４５m2以下　特寸　　　　　　　　　　　　　　　　　　　</v>
          </cell>
          <cell r="D197" t="str">
            <v>　m2　</v>
          </cell>
          <cell r="E197">
            <v>1160</v>
          </cell>
        </row>
        <row r="198">
          <cell r="A198" t="str">
            <v>AB0311</v>
          </cell>
          <cell r="B198" t="str">
            <v>フロート板ガラス　　　　　　　　　　　　　　　　　　</v>
          </cell>
          <cell r="C198" t="str">
            <v>厚５ｍｍ　２．１８m2以下　特寸　　　　　　　　　　　　　　　　　　　</v>
          </cell>
          <cell r="D198" t="str">
            <v>　m2　</v>
          </cell>
          <cell r="E198">
            <v>1540</v>
          </cell>
        </row>
        <row r="199">
          <cell r="A199" t="str">
            <v>AB0312</v>
          </cell>
          <cell r="B199" t="str">
            <v>フロート板ガラス　　　　　　　　　　　　　　　　　　</v>
          </cell>
          <cell r="C199" t="str">
            <v>厚５ｍｍ　４．４５m2以下　特寸　　　　　　　　　　　　　　　　　　　</v>
          </cell>
          <cell r="D199" t="str">
            <v>　m2　</v>
          </cell>
          <cell r="E199">
            <v>1540</v>
          </cell>
        </row>
        <row r="200">
          <cell r="A200" t="str">
            <v>AB0315</v>
          </cell>
          <cell r="B200" t="str">
            <v>フロート板ガラス　　　　　　　　　　　　　　　　　　</v>
          </cell>
          <cell r="C200" t="str">
            <v>厚６ｍｍ　２．１８m2以下　特寸　　　　　　　　　　　　　　　　　　　</v>
          </cell>
          <cell r="D200" t="str">
            <v>　m2　</v>
          </cell>
          <cell r="E200">
            <v>2200</v>
          </cell>
        </row>
        <row r="201">
          <cell r="A201" t="str">
            <v>AB0316</v>
          </cell>
          <cell r="B201" t="str">
            <v>フロート板ガラス　　　　　　　　　　　　　　　　　　</v>
          </cell>
          <cell r="C201" t="str">
            <v>厚６ｍｍ　４．４５m2以下　特寸　　　　　　　　　　　　　　　　　　　</v>
          </cell>
          <cell r="D201" t="str">
            <v>　m2　</v>
          </cell>
          <cell r="E201">
            <v>2200</v>
          </cell>
        </row>
        <row r="202">
          <cell r="A202" t="str">
            <v>AB0321</v>
          </cell>
          <cell r="B202" t="str">
            <v>フロート板ガラス　　　　　　　　　　　　　　　　　　</v>
          </cell>
          <cell r="C202" t="str">
            <v>厚８ｍｍ　２．１８m2以下　特寸　　　　　　　　　　　　　　　　　　　</v>
          </cell>
          <cell r="D202" t="str">
            <v>　m2　</v>
          </cell>
          <cell r="E202">
            <v>3590</v>
          </cell>
        </row>
        <row r="203">
          <cell r="A203" t="str">
            <v>AB0322</v>
          </cell>
          <cell r="B203" t="str">
            <v>フロート板ガラス　　　　　　　　　　　　　　　　　　</v>
          </cell>
          <cell r="C203" t="str">
            <v>厚８ｍｍ　４．４５m2以下　特寸　　　　　　　　　　　　　　　　　　　</v>
          </cell>
          <cell r="D203" t="str">
            <v>　m2　</v>
          </cell>
          <cell r="E203">
            <v>3960</v>
          </cell>
        </row>
        <row r="204">
          <cell r="A204" t="str">
            <v>AB0323</v>
          </cell>
          <cell r="B204" t="str">
            <v>フロート板ガラス　　　　　　　　　　　　　　　　　　</v>
          </cell>
          <cell r="C204" t="str">
            <v>厚８ｍｍ　６．８１m2以下　特寸　　　　　　　　　　　　　　　　　　　</v>
          </cell>
          <cell r="D204" t="str">
            <v>　m2　</v>
          </cell>
          <cell r="E204">
            <v>3960</v>
          </cell>
        </row>
        <row r="205">
          <cell r="A205" t="str">
            <v>AB0462</v>
          </cell>
          <cell r="B205" t="str">
            <v>網入型板ガラス　　　　　　　　　　　　　　　　　　　</v>
          </cell>
          <cell r="C205" t="str">
            <v>厚６．８ｍｍ　２．１８m2以下　特寸　　　　　　　　　　　　　　　　　</v>
          </cell>
          <cell r="D205" t="str">
            <v>　m2　</v>
          </cell>
          <cell r="E205">
            <v>2170</v>
          </cell>
        </row>
        <row r="206">
          <cell r="A206" t="str">
            <v>AB0463</v>
          </cell>
          <cell r="B206" t="str">
            <v>網入型板ガラス　　　　　　　　　　　　　　　　　　　</v>
          </cell>
          <cell r="C206" t="str">
            <v>厚６．８ｍｍ　４．４５m2以下　特寸　　　　　　　　　　　　　　　　　</v>
          </cell>
          <cell r="D206" t="str">
            <v>　m2　</v>
          </cell>
          <cell r="E206">
            <v>2170</v>
          </cell>
        </row>
        <row r="207">
          <cell r="A207" t="str">
            <v>AB0562</v>
          </cell>
          <cell r="B207" t="str">
            <v>網入みがき板ガラス　　　　　　　　　　　　　　　　　</v>
          </cell>
          <cell r="C207" t="str">
            <v>厚６．８ｍｍ　２．１８m2以下　特寸　　　　　　　　　　　　　　　　　</v>
          </cell>
          <cell r="D207" t="str">
            <v>　m2　</v>
          </cell>
          <cell r="E207">
            <v>6400</v>
          </cell>
        </row>
        <row r="208">
          <cell r="A208" t="str">
            <v>AB0563</v>
          </cell>
          <cell r="B208" t="str">
            <v>網入みがき板ガラス　　　　　　　　　　　　　　　　　</v>
          </cell>
          <cell r="C208" t="str">
            <v>厚６．８ｍｍ　４．４５m2以下　特寸　　　　　　　　　　　　　　　　　</v>
          </cell>
          <cell r="D208" t="str">
            <v>　m2　</v>
          </cell>
          <cell r="E208">
            <v>6400</v>
          </cell>
        </row>
        <row r="209">
          <cell r="A209" t="str">
            <v>AB0600</v>
          </cell>
          <cell r="B209" t="str">
            <v>複層ガラス　　　　　　　　　　　　　　　　　　　　　</v>
          </cell>
          <cell r="C209" t="str">
            <v>ＦＬ３：Ａ６：ＦＬ３　　　　　　　　　　　　　　　　　　　　　　　　</v>
          </cell>
          <cell r="D209" t="str">
            <v>　m2　</v>
          </cell>
          <cell r="E209">
            <v>4240</v>
          </cell>
        </row>
        <row r="210">
          <cell r="A210" t="str">
            <v>AB0602</v>
          </cell>
          <cell r="B210" t="str">
            <v>複層ガラス　　　　　　　　　　　　　　　　　　　　　</v>
          </cell>
          <cell r="C210" t="str">
            <v>ＦＬ５：Ａ６：ＦＬ５　　　　　　　　　　　　　　　　　　　　　　　　</v>
          </cell>
          <cell r="D210" t="str">
            <v>　m2　</v>
          </cell>
          <cell r="E210">
            <v>7080</v>
          </cell>
        </row>
        <row r="211">
          <cell r="A211" t="str">
            <v>AB0612</v>
          </cell>
          <cell r="B211" t="str">
            <v>複層ガラス　　　　　　　　　　　　　　　　　　　　　</v>
          </cell>
          <cell r="C211" t="str">
            <v>ＦＬ５：Ａ６：ＰＷ６．８　　　　　　　　　　　　　　　　　　　　　　</v>
          </cell>
          <cell r="D211" t="str">
            <v>　m2　</v>
          </cell>
          <cell r="E211">
            <v>14700</v>
          </cell>
        </row>
        <row r="212">
          <cell r="A212" t="str">
            <v>AB1014</v>
          </cell>
          <cell r="B212" t="str">
            <v>ガラスブロック　　　　　　　　　　　　　　　　　　　</v>
          </cell>
          <cell r="C212" t="str">
            <v>透明　１４５×１４５×９５　　　　　　　　　　　　　　　　　　　　　</v>
          </cell>
          <cell r="D212" t="str">
            <v>　個　</v>
          </cell>
          <cell r="E212">
            <v>610</v>
          </cell>
        </row>
        <row r="213">
          <cell r="A213" t="str">
            <v>AB1019</v>
          </cell>
          <cell r="B213" t="str">
            <v>ガラスブロック　　　　　　　　　　　　　　　　　　　</v>
          </cell>
          <cell r="C213" t="str">
            <v>透明　１９０×１９０×９５　　　　　　　　　　　　　　　　　　　　　</v>
          </cell>
          <cell r="D213" t="str">
            <v>　個　</v>
          </cell>
          <cell r="E213">
            <v>745</v>
          </cell>
        </row>
        <row r="214">
          <cell r="A214" t="str">
            <v>AB1114</v>
          </cell>
          <cell r="B214" t="str">
            <v>ガラスブロック　　　　　　　　　　　　　　　　　　　</v>
          </cell>
          <cell r="C214" t="str">
            <v>色物　１４５×１４５×９５　　　　　　　　　　　　　　　　　　　　　</v>
          </cell>
          <cell r="D214" t="str">
            <v>　個　</v>
          </cell>
          <cell r="E214">
            <v>765</v>
          </cell>
        </row>
        <row r="215">
          <cell r="A215" t="str">
            <v>AB1119</v>
          </cell>
          <cell r="B215" t="str">
            <v>ガラスブロック　　　　　　　　　　　　　　　　　　　</v>
          </cell>
          <cell r="C215" t="str">
            <v>色物　１９０×１９０×９５　　　　　　　　　　　　　　　　　　　　　</v>
          </cell>
          <cell r="D215" t="str">
            <v>　個　</v>
          </cell>
          <cell r="E215">
            <v>935</v>
          </cell>
        </row>
        <row r="216">
          <cell r="A216" t="str">
            <v>AC0000</v>
          </cell>
          <cell r="B216" t="str">
            <v>さび止めペイント　　　　　　　　　　　　　　　　　　</v>
          </cell>
          <cell r="C216" t="str">
            <v>ＪＩＳ　Ｋ　５６２３～５　１種　　　　　　　　　　　　　　　　　　　</v>
          </cell>
          <cell r="D216" t="str">
            <v>　kg　</v>
          </cell>
          <cell r="E216">
            <v>440</v>
          </cell>
        </row>
        <row r="217">
          <cell r="A217" t="str">
            <v>AC0010</v>
          </cell>
          <cell r="B217" t="str">
            <v>さび止めペイント　　　　　　　　　　　　　　　　　　</v>
          </cell>
          <cell r="C217" t="str">
            <v>ＪＩＳ　Ｋ　５６２３～５　２種　　　　　　　　　　　　　　　　　　　</v>
          </cell>
          <cell r="D217" t="str">
            <v>　kg　</v>
          </cell>
          <cell r="E217">
            <v>440</v>
          </cell>
        </row>
        <row r="218">
          <cell r="A218" t="str">
            <v>AC0040</v>
          </cell>
          <cell r="B218" t="str">
            <v>鉛酸カルシウムさび止めペイント　　　　　　　　　　　</v>
          </cell>
          <cell r="C218" t="str">
            <v>ＪＩＳ　Ｋ　５６２９　　　　　　　　　　　　　　　　　　　　　　　　</v>
          </cell>
          <cell r="D218" t="str">
            <v>　kg　</v>
          </cell>
          <cell r="E218">
            <v>420</v>
          </cell>
        </row>
        <row r="219">
          <cell r="A219" t="str">
            <v>AC0100</v>
          </cell>
          <cell r="B219" t="str">
            <v>研　　摩　　紙　　　　　　　　　　　　　　　　　　　</v>
          </cell>
          <cell r="C219" t="str">
            <v>＃１００～４００　　　　　　　　　２３０×２８０ｍｍ　　　　　　　　</v>
          </cell>
          <cell r="D219" t="str">
            <v>　枚　</v>
          </cell>
          <cell r="E219">
            <v>37</v>
          </cell>
        </row>
        <row r="220">
          <cell r="A220" t="str">
            <v>AC0210</v>
          </cell>
          <cell r="B220" t="str">
            <v>エッチングプライマー　　　　　　　　　　　　　　　　</v>
          </cell>
          <cell r="C220" t="str">
            <v>ＪＩＳ　Ｋ　５６３３　１種　　　　　　　　　　　　　　　　　　　　　</v>
          </cell>
          <cell r="D220" t="str">
            <v>　kg　</v>
          </cell>
          <cell r="E220">
            <v>700</v>
          </cell>
        </row>
        <row r="221">
          <cell r="A221" t="str">
            <v>AC1000</v>
          </cell>
          <cell r="B221" t="str">
            <v>木部下塗用調合ペイント　　　　　　　　　　　　　　　</v>
          </cell>
          <cell r="C221" t="str">
            <v>　　　　　　　　　　　　　　　　　　　　　　　　　　　　　　　　　　</v>
          </cell>
          <cell r="D221" t="str">
            <v>　kg　</v>
          </cell>
          <cell r="E221">
            <v>225</v>
          </cell>
        </row>
        <row r="222">
          <cell r="A222" t="str">
            <v>AC1010</v>
          </cell>
          <cell r="B222" t="str">
            <v>合成樹脂調合ペイント　　　　　　　　　　　　　　　　</v>
          </cell>
          <cell r="C222" t="str">
            <v>ＪＩＳ　Ｋ　５５１６　１種　　　　　　　　　　　　　　　　　　　　　</v>
          </cell>
          <cell r="D222" t="str">
            <v>　kg　</v>
          </cell>
          <cell r="E222">
            <v>370</v>
          </cell>
        </row>
        <row r="223">
          <cell r="A223" t="str">
            <v>AC2000</v>
          </cell>
          <cell r="B223" t="str">
            <v>フタル酸樹脂エナメル　　　　　　　　　　　　　　　　</v>
          </cell>
          <cell r="C223" t="str">
            <v>ＪＩＳ　Ｋ　５５７２　１種　　　　　　　　　　　　　　　　　　　　　</v>
          </cell>
          <cell r="D223" t="str">
            <v>　kg　</v>
          </cell>
          <cell r="E223">
            <v>510</v>
          </cell>
        </row>
        <row r="224">
          <cell r="A224" t="str">
            <v>AC2102</v>
          </cell>
          <cell r="B224" t="str">
            <v>塩化ビニルパテ　　　　　　　　　　　　　　　　　　　</v>
          </cell>
          <cell r="C224" t="str">
            <v>　　　　　　　　　　　　　　　　　　　　　　　　　　　　　　　　　　</v>
          </cell>
          <cell r="D224" t="str">
            <v>　kg　</v>
          </cell>
          <cell r="E224">
            <v>520</v>
          </cell>
        </row>
        <row r="225">
          <cell r="A225" t="str">
            <v>AC2110</v>
          </cell>
          <cell r="B225" t="str">
            <v>塩化ビニル樹脂ワニス　　　　　　　　　　　　　　　　</v>
          </cell>
          <cell r="C225" t="str">
            <v>ＪＩＳ　Ｋ　５５８１　　　　　　　　　　　　　　　　　　　　　　　　</v>
          </cell>
          <cell r="D225" t="str">
            <v>　kg　</v>
          </cell>
          <cell r="E225">
            <v>575</v>
          </cell>
        </row>
        <row r="226">
          <cell r="A226" t="str">
            <v>AC2121</v>
          </cell>
          <cell r="B226" t="str">
            <v>塩化ビニル樹脂エナメル　　　　　　　　　　　　　　　</v>
          </cell>
          <cell r="C226" t="str">
            <v>ＪＩＳ　Ｋ　５５８２　１種　　　　　　　　　　　　　　　　　　　　　</v>
          </cell>
          <cell r="D226" t="str">
            <v>　kg　</v>
          </cell>
          <cell r="E226">
            <v>580</v>
          </cell>
        </row>
        <row r="227">
          <cell r="A227" t="str">
            <v>AC3000</v>
          </cell>
          <cell r="B227" t="str">
            <v>合成樹脂エマルションクリヤー（シーラー）　　　　　　</v>
          </cell>
          <cell r="C227" t="str">
            <v>水溶性　　　　　　　　　　　　　　　　　　　　　　　　　　　　　　　</v>
          </cell>
          <cell r="D227" t="str">
            <v>　kg　</v>
          </cell>
          <cell r="E227">
            <v>435</v>
          </cell>
        </row>
        <row r="228">
          <cell r="A228" t="str">
            <v>AC3010</v>
          </cell>
          <cell r="B228" t="str">
            <v>合成樹脂エマルションペイント　　　　　　　　　　　　</v>
          </cell>
          <cell r="C228" t="str">
            <v>ＪＩＳ　Ｋ　５６６３　１種　　　　　　　　　　　　　　　　　　　　　</v>
          </cell>
          <cell r="D228" t="str">
            <v>　kg　</v>
          </cell>
          <cell r="E228">
            <v>380</v>
          </cell>
        </row>
        <row r="229">
          <cell r="A229" t="str">
            <v>AC3030</v>
          </cell>
          <cell r="B229" t="str">
            <v>つや有り合成樹脂エマルションペイント　　　　　　　　</v>
          </cell>
          <cell r="C229" t="str">
            <v>ＪＩＳ　Ｋ　５６６０　（相当品）　　　　　　　　　　　　　　　　　　</v>
          </cell>
          <cell r="D229" t="str">
            <v>　kg　</v>
          </cell>
          <cell r="E229">
            <v>485</v>
          </cell>
        </row>
        <row r="230">
          <cell r="A230" t="str">
            <v>AC4101</v>
          </cell>
          <cell r="B230" t="str">
            <v>多彩模様塗料プライマー　　　　　　　　　　　　　　　</v>
          </cell>
          <cell r="C230" t="str">
            <v>金属面用　　　　　　　　　　　　　　　　　　　　　　　　　　　　　　</v>
          </cell>
          <cell r="D230" t="str">
            <v>　kg　</v>
          </cell>
          <cell r="E230">
            <v>435</v>
          </cell>
        </row>
        <row r="231">
          <cell r="A231" t="str">
            <v>AC4102</v>
          </cell>
          <cell r="B231" t="str">
            <v>多彩模様塗料サーフェーサー　　　　　　　　　　　　　</v>
          </cell>
          <cell r="C231" t="str">
            <v>金属面用　　　　　　　　　　　　　　　　　　　　　　　　　　　　　　</v>
          </cell>
          <cell r="D231" t="str">
            <v>　kg　</v>
          </cell>
          <cell r="E231">
            <v>421</v>
          </cell>
        </row>
        <row r="232">
          <cell r="A232" t="str">
            <v>AC4120</v>
          </cell>
          <cell r="B232" t="str">
            <v>多彩模様塗料　　　　　　　　　　　　　　　　　　　　</v>
          </cell>
          <cell r="C232" t="str">
            <v>ＪＩＳ　Ｋ　５６６７　２種　　　　　　　　　　　　　　　　　　　　　</v>
          </cell>
          <cell r="D232" t="str">
            <v>　kg　</v>
          </cell>
          <cell r="E232">
            <v>491</v>
          </cell>
        </row>
        <row r="233">
          <cell r="A233" t="str">
            <v>AC4200</v>
          </cell>
          <cell r="B233" t="str">
            <v>オイルステイン　　　　　　　　　　　　　　　　　　　</v>
          </cell>
          <cell r="C233" t="str">
            <v>　　　　　　　　　　　　　　　　　　　　　　　　　　　　　　　　　　</v>
          </cell>
          <cell r="D233" t="str">
            <v>　kg　</v>
          </cell>
          <cell r="E233">
            <v>356</v>
          </cell>
        </row>
        <row r="234">
          <cell r="A234" t="str">
            <v>AC5001</v>
          </cell>
          <cell r="B234" t="str">
            <v>クリヤラッカー　　　　　　　　　　　　　　　　　　　</v>
          </cell>
          <cell r="C234" t="str">
            <v>ＪＩＳ　Ｋ　５５３１　木材用　　　　　　　　　　　　　　　　　　　　</v>
          </cell>
          <cell r="D234" t="str">
            <v>　kg　</v>
          </cell>
          <cell r="E234">
            <v>500</v>
          </cell>
        </row>
        <row r="235">
          <cell r="A235" t="str">
            <v>AC5100</v>
          </cell>
          <cell r="B235" t="str">
            <v>ウッドシーラー　　　　　　　　　　　　　　　　　　　</v>
          </cell>
          <cell r="C235" t="str">
            <v>ＪＩＳ　Ｋ　５５３３　　　　　　　　　　　　　　　　　　　　　　　　</v>
          </cell>
          <cell r="D235" t="str">
            <v>　kg　</v>
          </cell>
          <cell r="E235">
            <v>678</v>
          </cell>
        </row>
        <row r="236">
          <cell r="A236" t="str">
            <v>AC5200</v>
          </cell>
          <cell r="B236" t="str">
            <v>サンジングシーラー　　　　　　　　　　　　　　　　　</v>
          </cell>
          <cell r="C236" t="str">
            <v>ＪＩＳ　Ｋ　５５３３　　　　　　　　　　　　　　　　　　　　　　　　</v>
          </cell>
          <cell r="D236" t="str">
            <v>　kg　</v>
          </cell>
          <cell r="E236">
            <v>433</v>
          </cell>
        </row>
        <row r="237">
          <cell r="A237" t="str">
            <v>AC5600</v>
          </cell>
          <cell r="B237" t="str">
            <v>オイルパテ　　　　　　　　　　　　　　　　　　　　　</v>
          </cell>
          <cell r="C237" t="str">
            <v>ＪＩＳ　Ｋ　５５９１　　　　　　　　　　　　　　　　　　　　　　　　</v>
          </cell>
          <cell r="D237" t="str">
            <v>　kg　</v>
          </cell>
          <cell r="E237">
            <v>300</v>
          </cell>
        </row>
        <row r="238">
          <cell r="A238" t="str">
            <v>AC5700</v>
          </cell>
          <cell r="B238" t="str">
            <v>合成樹脂エマルションパテ　　　　　　　　　　　　　　</v>
          </cell>
          <cell r="C238" t="str">
            <v>ＪＩＳ　Ｋ　５６６９　　　　　　　　　　　　　　　　　　　　　　　　</v>
          </cell>
          <cell r="D238" t="str">
            <v>　kg　</v>
          </cell>
          <cell r="E238">
            <v>170</v>
          </cell>
        </row>
        <row r="239">
          <cell r="A239" t="str">
            <v>AC5801</v>
          </cell>
          <cell r="B239" t="str">
            <v>目　　止　　剤　　　　　　　　　　　　　　　　　　　</v>
          </cell>
          <cell r="C239" t="str">
            <v>クリヤラッカ－塗用　　　　　　　　　　　　　　　　　　　　　　　　　</v>
          </cell>
          <cell r="D239" t="str">
            <v>　kg　</v>
          </cell>
          <cell r="E239">
            <v>130</v>
          </cell>
        </row>
        <row r="240">
          <cell r="A240" t="str">
            <v>AC6010</v>
          </cell>
          <cell r="B240" t="str">
            <v>２液形エポキシ樹脂ワニス　　　　　　　　　　　　　　</v>
          </cell>
          <cell r="C240" t="str">
            <v>　　　　　　　　　　　　　　　　　　　　　　　　　　　　　　　　　　</v>
          </cell>
          <cell r="D240" t="str">
            <v>　kg　</v>
          </cell>
          <cell r="E240">
            <v>1005</v>
          </cell>
        </row>
        <row r="241">
          <cell r="A241" t="str">
            <v>AE0012</v>
          </cell>
          <cell r="B241" t="str">
            <v>ガ　ソ　リ　ン　　　　　　　　　　　　　　　　　　　</v>
          </cell>
          <cell r="C241" t="str">
            <v>レギュラ－　スタンド渡し　　　　　　　　　　　　　　　　　　　　　　</v>
          </cell>
          <cell r="D241" t="str">
            <v>　L 　</v>
          </cell>
          <cell r="E241">
            <v>92</v>
          </cell>
        </row>
        <row r="242">
          <cell r="A242" t="str">
            <v>AE0101</v>
          </cell>
          <cell r="B242" t="str">
            <v>軽　　　油　　　　　　　　　　　　　　　　　　　　　</v>
          </cell>
          <cell r="C242" t="str">
            <v>小型ローリー渡し　　　　　　　　　　　　　　　　　　　　　　　　　　</v>
          </cell>
          <cell r="D242" t="str">
            <v>　L 　</v>
          </cell>
          <cell r="E242">
            <v>67</v>
          </cell>
        </row>
        <row r="243">
          <cell r="A243" t="str">
            <v>AE0211</v>
          </cell>
          <cell r="B243" t="str">
            <v>重　　　油　　　　　　　　　　　　　　　　　　　　　</v>
          </cell>
          <cell r="C243" t="str">
            <v>Ａ重油　ドラム渡し　　　　　　　　　　　　　　　　　　　　　　　　　</v>
          </cell>
          <cell r="D243" t="str">
            <v>　L 　</v>
          </cell>
          <cell r="E243">
            <v>37</v>
          </cell>
        </row>
        <row r="244">
          <cell r="A244" t="str">
            <v>AE1000</v>
          </cell>
          <cell r="B244" t="str">
            <v>酸　　　素　　　　　　　　　　　　　　　　　　　　　</v>
          </cell>
          <cell r="C244" t="str">
            <v>ボンベ　　　　　　　　　　　　　　　　　　　　　　　　　　　　　　　</v>
          </cell>
          <cell r="D244" t="str">
            <v>　m3　</v>
          </cell>
          <cell r="E244">
            <v>360</v>
          </cell>
        </row>
        <row r="245">
          <cell r="A245" t="str">
            <v>AE1010</v>
          </cell>
          <cell r="B245" t="str">
            <v>炭　酸　ガ　ス　　　　　　　　　　　　　　　　　　　</v>
          </cell>
          <cell r="C245" t="str">
            <v>ボンベ　液化　　　　　　　　　　　　　　　　　　　　　　　　　　　　</v>
          </cell>
          <cell r="D245" t="str">
            <v>　kg　</v>
          </cell>
          <cell r="E245">
            <v>170</v>
          </cell>
        </row>
        <row r="246">
          <cell r="A246" t="str">
            <v>AE1100</v>
          </cell>
          <cell r="B246" t="str">
            <v>アセチレン　　　　　　　　　　　　　　　　　　　　　</v>
          </cell>
          <cell r="C246" t="str">
            <v>ボンベ　　　　　　　　　　　　　　　　　　　　　　　　　　　　　　　</v>
          </cell>
          <cell r="D246" t="str">
            <v>　kg　</v>
          </cell>
          <cell r="E246">
            <v>1080</v>
          </cell>
        </row>
        <row r="247">
          <cell r="A247" t="str">
            <v>AF0230</v>
          </cell>
          <cell r="B247" t="str">
            <v>クローラ式杭打機損料　　　　　　　　　　　　　　　　</v>
          </cell>
          <cell r="C247" t="str">
            <v>三点支持式　２．５ｔ　　　　　　　ア－スオ－ガ併用　　　　　　　　　</v>
          </cell>
          <cell r="D247" t="str">
            <v>　ｈ　</v>
          </cell>
          <cell r="E247">
            <v>24300</v>
          </cell>
        </row>
        <row r="248">
          <cell r="A248" t="str">
            <v>AF0231</v>
          </cell>
          <cell r="B248" t="str">
            <v>クローラ式杭打機損料　　　　　　　　　　　　　　　　</v>
          </cell>
          <cell r="C248" t="str">
            <v>三点支持式　３．５ｔ　　　　　　　ア－スオ－ガ併用　　　　　　　　　</v>
          </cell>
          <cell r="D248" t="str">
            <v>　ｈ　</v>
          </cell>
          <cell r="E248">
            <v>32000</v>
          </cell>
        </row>
        <row r="249">
          <cell r="A249" t="str">
            <v>AF0240</v>
          </cell>
          <cell r="B249" t="str">
            <v>クローラ式杭打機損料　　　　　　　　　　　　　　　　</v>
          </cell>
          <cell r="C249" t="str">
            <v>三点支持式　２ｔ　　　　　　　　　　　　　　　　　　　　　　　　　　</v>
          </cell>
          <cell r="D249" t="str">
            <v>　日　</v>
          </cell>
          <cell r="E249">
            <v>87000</v>
          </cell>
        </row>
        <row r="250">
          <cell r="A250" t="str">
            <v>AF0241</v>
          </cell>
          <cell r="B250" t="str">
            <v>クローラ式杭打機損料　　　　　　　　　　　　　　　　</v>
          </cell>
          <cell r="C250" t="str">
            <v>三点支持式　４～４．５ｔ　　　　　　　　　　　　　　　　　　　　　　</v>
          </cell>
          <cell r="D250" t="str">
            <v>　日　</v>
          </cell>
          <cell r="E250">
            <v>111000</v>
          </cell>
        </row>
        <row r="251">
          <cell r="A251" t="str">
            <v>AF0242</v>
          </cell>
          <cell r="B251" t="str">
            <v>クローラ式杭打機損料　　　　　　　　　　　　　　　　</v>
          </cell>
          <cell r="C251" t="str">
            <v>三点支持式　６．５ｔ　　　　　　　　　　　　　　　　　　　　　　　　</v>
          </cell>
          <cell r="D251" t="str">
            <v>　日　</v>
          </cell>
          <cell r="E251">
            <v>135000</v>
          </cell>
        </row>
        <row r="252">
          <cell r="A252" t="str">
            <v>AF0243</v>
          </cell>
          <cell r="B252" t="str">
            <v>クローラ式杭打機損料　　　　　　　　　　　　　　　　</v>
          </cell>
          <cell r="C252" t="str">
            <v>三点支持式　７～８　　ｔ　　　　　　　　　　　　　　　　　　　　　　</v>
          </cell>
          <cell r="D252" t="str">
            <v>　日　</v>
          </cell>
          <cell r="E252">
            <v>157000</v>
          </cell>
        </row>
        <row r="253">
          <cell r="A253" t="str">
            <v>AF1002</v>
          </cell>
          <cell r="B253" t="str">
            <v>ブルドーザ損料　　　　　　　　　　　　　　　　　　　</v>
          </cell>
          <cell r="C253" t="str">
            <v>排ガス対策型　３ｔ　　　　　　　　　　　　　　　　　　　　　　　　　</v>
          </cell>
          <cell r="D253" t="str">
            <v>　日　</v>
          </cell>
          <cell r="E253">
            <v>8790</v>
          </cell>
        </row>
        <row r="254">
          <cell r="A254" t="str">
            <v>AF1015</v>
          </cell>
          <cell r="B254" t="str">
            <v>ブルドーザ損料　　　　　　　　　　　　　　　　　　　</v>
          </cell>
          <cell r="C254" t="str">
            <v>排ガス対策型　１５ｔ　　　　　　　　　　　　　　　　　　　　　　　　</v>
          </cell>
          <cell r="D254" t="str">
            <v>　ｈ　</v>
          </cell>
          <cell r="E254">
            <v>6490</v>
          </cell>
        </row>
        <row r="255">
          <cell r="A255" t="str">
            <v>AF2011</v>
          </cell>
          <cell r="B255" t="str">
            <v>バックホウ損料　　　　　　　　　　　　　　　　　　　</v>
          </cell>
          <cell r="C255" t="str">
            <v>油圧式・クロ－ラ型　０．４m3　　　　　　　　　　　　　　　　　　　　</v>
          </cell>
          <cell r="D255" t="str">
            <v>　ｈ　</v>
          </cell>
          <cell r="E255">
            <v>3260</v>
          </cell>
        </row>
        <row r="256">
          <cell r="A256" t="str">
            <v>AF2050</v>
          </cell>
          <cell r="B256" t="str">
            <v>バックホウ損料　　　　　　　　　　　　　　　　　　　</v>
          </cell>
          <cell r="C256" t="str">
            <v>排ガス対策型　油圧式・クロ－ラ型　０．６m3　　　　　　　　　　　　　</v>
          </cell>
          <cell r="D256" t="str">
            <v>　日　</v>
          </cell>
          <cell r="E256">
            <v>20500</v>
          </cell>
        </row>
        <row r="257">
          <cell r="A257" t="str">
            <v>AF2060</v>
          </cell>
          <cell r="B257" t="str">
            <v>バックホウ損料　　　　　　　　　　　　　　　　　　　</v>
          </cell>
          <cell r="C257" t="str">
            <v>排ガス対策型　油圧式・クロ－ラ型　１．０m3　　　　　　　　　　　　　</v>
          </cell>
          <cell r="D257" t="str">
            <v>　日　</v>
          </cell>
          <cell r="E257">
            <v>32300</v>
          </cell>
        </row>
        <row r="258">
          <cell r="A258" t="str">
            <v>AF3111</v>
          </cell>
          <cell r="B258" t="str">
            <v>ダンプトラック損料　　　　　　　　　　　　　　　　　</v>
          </cell>
          <cell r="C258" t="str">
            <v>１０ｔ積　タイヤ損耗・補修費を含む　　　　　　　　　　　　　　　　　</v>
          </cell>
          <cell r="D258" t="str">
            <v>　日　</v>
          </cell>
          <cell r="E258">
            <v>16770</v>
          </cell>
        </row>
        <row r="259">
          <cell r="A259" t="str">
            <v>AF4250</v>
          </cell>
          <cell r="B259" t="str">
            <v>クローラクレーン損料　　　　　　　　　　　　　　　　</v>
          </cell>
          <cell r="C259" t="str">
            <v>油圧ロ－プ式　３５ｔ吊り　　　　　　　　　　　　　　　　　　　　　　</v>
          </cell>
          <cell r="D259" t="str">
            <v>　日　</v>
          </cell>
          <cell r="E259">
            <v>39100</v>
          </cell>
        </row>
        <row r="260">
          <cell r="A260" t="str">
            <v>AF4260</v>
          </cell>
          <cell r="B260" t="str">
            <v>クローラクレーン損料　　　　　　　　　　　　　　　　</v>
          </cell>
          <cell r="C260" t="str">
            <v>油圧ロ－プ式　４０ｔ吊り　　　　　　　　　　　　　　　　　　　　　　</v>
          </cell>
          <cell r="D260" t="str">
            <v>　ｈ　</v>
          </cell>
          <cell r="E260">
            <v>11700</v>
          </cell>
        </row>
        <row r="261">
          <cell r="A261" t="str">
            <v>AF5016</v>
          </cell>
          <cell r="B261" t="str">
            <v>タンパ損料　　　　　　　　　　　　　　　　　　　　　</v>
          </cell>
          <cell r="C261" t="str">
            <v>６０～１００kg　　　　　　　　　　　　　　　　　　　　　　　　　　　</v>
          </cell>
          <cell r="D261" t="str">
            <v>　日　</v>
          </cell>
          <cell r="E261">
            <v>719</v>
          </cell>
        </row>
        <row r="262">
          <cell r="A262" t="str">
            <v>AF5450</v>
          </cell>
          <cell r="B262" t="str">
            <v>振動ローラ損料　　　　　　　　　　　　　　　　　　　</v>
          </cell>
          <cell r="C262" t="str">
            <v>ハンドガイド式　０．８～１．１ｔ　　　　　　　　　　　　　　　　　　</v>
          </cell>
          <cell r="D262" t="str">
            <v>　日　</v>
          </cell>
          <cell r="E262">
            <v>2860</v>
          </cell>
        </row>
        <row r="263">
          <cell r="A263" t="str">
            <v>AF6020</v>
          </cell>
          <cell r="B263" t="str">
            <v>コンクリートポンプ車損料　　　　　　　　　　　　　　</v>
          </cell>
          <cell r="C263" t="str">
            <v>２０m3／ｈ　ブ－ム付　　　　　　　　　　　　　　　　　　　　　　　　</v>
          </cell>
          <cell r="D263" t="str">
            <v>　ｈ　</v>
          </cell>
          <cell r="E263">
            <v>3910</v>
          </cell>
        </row>
        <row r="264">
          <cell r="A264" t="str">
            <v>AF6055</v>
          </cell>
          <cell r="B264" t="str">
            <v>コンクリートポンプ車損料　　　　　　　　　　　　　　</v>
          </cell>
          <cell r="C264" t="str">
            <v>５５～６０m3／ｈ　ブ－ム付　　　　　　　　　　　　　　　　　　　　　</v>
          </cell>
          <cell r="D264" t="str">
            <v>　ｈ　</v>
          </cell>
          <cell r="E264">
            <v>10300</v>
          </cell>
        </row>
        <row r="265">
          <cell r="A265" t="str">
            <v>AF6080</v>
          </cell>
          <cell r="B265" t="str">
            <v>コンクリートポンプ車損料　　　　　　　　　　　　　　</v>
          </cell>
          <cell r="C265" t="str">
            <v>６５～８５m3／ｈ　ブ－ム付　　　　　　　　　　　　　　　　　　　　　</v>
          </cell>
          <cell r="D265" t="str">
            <v>　ｈ　</v>
          </cell>
          <cell r="E265">
            <v>11500</v>
          </cell>
        </row>
        <row r="266">
          <cell r="A266" t="str">
            <v>AF6085</v>
          </cell>
          <cell r="B266" t="str">
            <v>コンクリートポンプ車損料　　　　　　　　　　　　　　</v>
          </cell>
          <cell r="C266" t="str">
            <v>５５m3／ｈ　配管型　　　　　　　　　　　　　　　　　　　　　　　　　</v>
          </cell>
          <cell r="D266" t="str">
            <v>　ｈ　</v>
          </cell>
          <cell r="E266">
            <v>7200</v>
          </cell>
        </row>
        <row r="267">
          <cell r="A267" t="str">
            <v>AF6090</v>
          </cell>
          <cell r="B267" t="str">
            <v>コンクリートポンプ車損料　　　　　　　　　　　　　　</v>
          </cell>
          <cell r="C267" t="str">
            <v>９０m3／ｈ　配管型　　　　　　　　　　　　　　　　　　　　　　　　　</v>
          </cell>
          <cell r="D267" t="str">
            <v>　ｈ　</v>
          </cell>
          <cell r="E267">
            <v>9850</v>
          </cell>
        </row>
        <row r="268">
          <cell r="A268" t="str">
            <v>AF9954</v>
          </cell>
          <cell r="B268" t="str">
            <v>トラッククレーン賃料　　　　　　　　　　　　　　　　</v>
          </cell>
          <cell r="C268" t="str">
            <v>油圧式４．８～４．９ｔ吊り　　　　　　　　　　　　　　　　　　　　　</v>
          </cell>
          <cell r="D268" t="str">
            <v>　日　</v>
          </cell>
          <cell r="E268">
            <v>34800</v>
          </cell>
        </row>
        <row r="269">
          <cell r="A269" t="str">
            <v>AF9960</v>
          </cell>
          <cell r="B269" t="str">
            <v>トラッククレーン賃料　　　　　　　　　　　　　　　　</v>
          </cell>
          <cell r="C269" t="str">
            <v>油圧式１０～１１ｔ吊り　　　　　　　　　　　　　　　　　　　　　　　</v>
          </cell>
          <cell r="D269" t="str">
            <v>　日　</v>
          </cell>
          <cell r="E269">
            <v>39400</v>
          </cell>
        </row>
        <row r="270">
          <cell r="A270" t="str">
            <v>AF9965</v>
          </cell>
          <cell r="B270" t="str">
            <v>トラッククレーン賃料　　　　　　　　　　　　　　　　</v>
          </cell>
          <cell r="C270" t="str">
            <v>油圧式１５～１６ｔ吊り　　　　　　　　　　　　　　　　　　　　　　　</v>
          </cell>
          <cell r="D270" t="str">
            <v>　日　</v>
          </cell>
          <cell r="E270">
            <v>44000</v>
          </cell>
        </row>
        <row r="271">
          <cell r="A271" t="str">
            <v>AF9970</v>
          </cell>
          <cell r="B271" t="str">
            <v>トラッククレーン賃料　　　　　　　　　　　　　　　　</v>
          </cell>
          <cell r="C271" t="str">
            <v>油圧式２０～２２ｔ吊り　　　　　　　　　　　　　　　　　　　　　　　</v>
          </cell>
          <cell r="D271" t="str">
            <v>　日　</v>
          </cell>
          <cell r="E271">
            <v>52900</v>
          </cell>
        </row>
        <row r="272">
          <cell r="A272" t="str">
            <v>AF9975</v>
          </cell>
          <cell r="B272" t="str">
            <v>トラッククレーン賃料　　　　　　　　　　　　　　　　</v>
          </cell>
          <cell r="C272" t="str">
            <v>油圧式２５ｔ吊り　　　　　　　　　　　　　　　　　　　　　　　　　　</v>
          </cell>
          <cell r="D272" t="str">
            <v>　日　</v>
          </cell>
          <cell r="E272">
            <v>60400</v>
          </cell>
        </row>
        <row r="273">
          <cell r="A273" t="str">
            <v>AF9977</v>
          </cell>
          <cell r="B273" t="str">
            <v>トラッククレーン賃料　　　　　　　　　　　　　　　　</v>
          </cell>
          <cell r="C273" t="str">
            <v>油圧式３５～３６ｔ吊り　　　　　　　　　　　　　　　　　　　　　　　</v>
          </cell>
          <cell r="D273" t="str">
            <v>　日　</v>
          </cell>
          <cell r="E273">
            <v>84500</v>
          </cell>
        </row>
        <row r="274">
          <cell r="A274" t="str">
            <v>AF9979</v>
          </cell>
          <cell r="B274" t="str">
            <v>トラッククレーン賃料　　　　　　　　　　　　　　　　</v>
          </cell>
          <cell r="C274" t="str">
            <v>油圧式４０～４５ｔ吊り　　　　　　　　　　　　　　　　　　　　　　　</v>
          </cell>
          <cell r="D274" t="str">
            <v>　日　</v>
          </cell>
          <cell r="E274">
            <v>102000</v>
          </cell>
        </row>
        <row r="275">
          <cell r="A275" t="str">
            <v>AF9980</v>
          </cell>
          <cell r="B275" t="str">
            <v>電動式レンチ損料　　　　　　　　　　　　　　　　　　</v>
          </cell>
          <cell r="C275" t="str">
            <v>Ｍ２４用　トルク制御器付　　　　　　　　　　　　　　　　　　　　　　</v>
          </cell>
          <cell r="D275" t="str">
            <v>　日　</v>
          </cell>
          <cell r="E275">
            <v>1090</v>
          </cell>
        </row>
        <row r="276">
          <cell r="A276" t="str">
            <v>AF9985</v>
          </cell>
          <cell r="B276" t="str">
            <v>電気溶接機損料　　　　　　　　　　　　　　　　　　　</v>
          </cell>
          <cell r="C276" t="str">
            <v>半自動ア－ク溶接機　５００Ａ　　　　　　　　　　　　　　　　　　　　</v>
          </cell>
          <cell r="D276" t="str">
            <v>　日　</v>
          </cell>
          <cell r="E276">
            <v>1280</v>
          </cell>
        </row>
        <row r="277">
          <cell r="A277" t="str">
            <v>BF0106</v>
          </cell>
          <cell r="B277" t="str">
            <v>ＣＯ２ワイヤ　　　　　　　　　　　　　　　　　　　　</v>
          </cell>
          <cell r="C277" t="str">
            <v>ＪＩＳ　Ｚ　３３１２　１．６ｍｍ　　　　　　　　　　　　　　　　　　</v>
          </cell>
          <cell r="D277" t="str">
            <v>　kg　</v>
          </cell>
          <cell r="E277">
            <v>310</v>
          </cell>
        </row>
        <row r="278">
          <cell r="A278" t="str">
            <v>BF0200</v>
          </cell>
          <cell r="B278" t="str">
            <v>消　　火　　器　　　　　　　　　　　　　　　　　　　</v>
          </cell>
          <cell r="C278" t="str">
            <v>ＡＢＣ粉末　４型　　　　　　　　　　　　　　　　　　　　　　　　　　</v>
          </cell>
          <cell r="D278" t="str">
            <v>　本　</v>
          </cell>
          <cell r="E278">
            <v>6200</v>
          </cell>
        </row>
        <row r="279">
          <cell r="A279" t="str">
            <v>BF0300</v>
          </cell>
          <cell r="B279" t="str">
            <v>温　　度　　計　　　　　　　　　　　　　　　　　　　</v>
          </cell>
          <cell r="C279" t="str">
            <v>平Ｌ型　Ｃ１２０°　　　　　　　　　　　　　　　　　　　　　　　　　</v>
          </cell>
          <cell r="D279" t="str">
            <v>　本　</v>
          </cell>
          <cell r="E279">
            <v>1200</v>
          </cell>
        </row>
        <row r="280">
          <cell r="A280" t="str">
            <v>BF0301</v>
          </cell>
          <cell r="B280" t="str">
            <v>温　　度　　計　　　　　　　　　　　　　　　　　　　</v>
          </cell>
          <cell r="C280" t="str">
            <v>自記温度計（アナログ，デジタル）　　　　　　　　　　　　　　　　　　</v>
          </cell>
          <cell r="D280" t="str">
            <v>　本　</v>
          </cell>
          <cell r="E280">
            <v>399000</v>
          </cell>
        </row>
        <row r="281">
          <cell r="A281" t="str">
            <v>BF0800</v>
          </cell>
          <cell r="B281" t="str">
            <v>防根用シート　　　　　　　（ポリエチレンシート）　　</v>
          </cell>
          <cell r="C281" t="str">
            <v>厚０．３ｍｍ　　　　　　　　　　　　　　　　　　　　　　　　　　　　</v>
          </cell>
          <cell r="D281" t="str">
            <v>　m2　</v>
          </cell>
          <cell r="E281">
            <v>280</v>
          </cell>
        </row>
        <row r="282">
          <cell r="A282" t="str">
            <v>BF0900</v>
          </cell>
          <cell r="B282" t="str">
            <v>フラットヤーンクロス　　　　　　　　　　　　　　　　</v>
          </cell>
          <cell r="C282" t="str">
            <v>ポリプロピレン平織（７０ｇ／m2）　　　　　　　　　　　　　　　　　　</v>
          </cell>
          <cell r="D282" t="str">
            <v>　m2　</v>
          </cell>
          <cell r="E282">
            <v>87</v>
          </cell>
        </row>
        <row r="283">
          <cell r="A283" t="str">
            <v>BF1000</v>
          </cell>
          <cell r="B283" t="str">
            <v>ポリエチレンシ－ト　　　　　　　　　　　　　　　　　</v>
          </cell>
          <cell r="C283" t="str">
            <v>厚０．１５ｍｍ　　　　　　　　　　　　　　　　　　　　　　　　　　　</v>
          </cell>
          <cell r="D283" t="str">
            <v>　m2　</v>
          </cell>
          <cell r="E283">
            <v>77</v>
          </cell>
        </row>
        <row r="284">
          <cell r="A284" t="str">
            <v>BF1001</v>
          </cell>
          <cell r="B284" t="str">
            <v>ふ　す　ま　紙　　　　　　　　　　　　　　　　　　　</v>
          </cell>
          <cell r="C284" t="str">
            <v>新鳥の子　　　　　　　　　　　　　　　　　　　　　　　　　　　　　　</v>
          </cell>
          <cell r="D284" t="str">
            <v>　m2　</v>
          </cell>
          <cell r="E284">
            <v>199</v>
          </cell>
        </row>
        <row r="285">
          <cell r="A285" t="str">
            <v>BF1100</v>
          </cell>
          <cell r="B285" t="str">
            <v>ペーパーコア　　　　　　　　　　　　　　　　　　　　</v>
          </cell>
          <cell r="C285" t="str">
            <v>ｔ＝２８ｍｍ　　　　　　　　　　　　　　　　　　　　　　　　　　　　</v>
          </cell>
          <cell r="D285" t="str">
            <v>　m2　</v>
          </cell>
          <cell r="E285">
            <v>850</v>
          </cell>
        </row>
        <row r="286">
          <cell r="A286" t="str">
            <v>BF3906</v>
          </cell>
          <cell r="B286" t="str">
            <v>貨物自動車運賃料金　　　　　　　　　　　　　　　　　</v>
          </cell>
          <cell r="C286" t="str">
            <v>６ｔ車以下，１０ｋｍまで　　　　　　　　　　　　　　　　　　　　　　</v>
          </cell>
          <cell r="D286" t="str">
            <v>　台　</v>
          </cell>
          <cell r="E286">
            <v>10800</v>
          </cell>
        </row>
        <row r="287">
          <cell r="A287" t="str">
            <v>E00165</v>
          </cell>
          <cell r="B287" t="str">
            <v>配管用炭素鋼鋼管　　　　　　　　　　　　　　　　　　</v>
          </cell>
          <cell r="C287" t="str">
            <v>白ねじ無　　　　　　　　　　６５Ａ（鍛接又は熱間仕上げ）　　　　　　</v>
          </cell>
          <cell r="D287" t="str">
            <v>　ｍ　</v>
          </cell>
          <cell r="E287">
            <v>975</v>
          </cell>
        </row>
        <row r="288">
          <cell r="A288" t="str">
            <v>E00180</v>
          </cell>
          <cell r="B288" t="str">
            <v>配管用炭素鋼鋼管　　　　　　　　　　　　　　　　　　</v>
          </cell>
          <cell r="C288" t="str">
            <v>白ねじ無　　　　　　　　　　８０Ａ（鍛接又は熱間仕上げ）　　　　　　</v>
          </cell>
          <cell r="D288" t="str">
            <v>　ｍ　</v>
          </cell>
          <cell r="E288">
            <v>1145</v>
          </cell>
        </row>
        <row r="289">
          <cell r="A289" t="str">
            <v>E00190</v>
          </cell>
          <cell r="B289" t="str">
            <v>配管用炭素鋼鋼管　　　　　　　　　　　　　　　　　　</v>
          </cell>
          <cell r="C289" t="str">
            <v>白ねじ無　　　　　　　　　１００Ａ（鍛接又は熱間仕上げ）　　　　　　</v>
          </cell>
          <cell r="D289" t="str">
            <v>　ｍ　</v>
          </cell>
          <cell r="E289">
            <v>1590</v>
          </cell>
        </row>
        <row r="290">
          <cell r="A290" t="str">
            <v>E00191</v>
          </cell>
          <cell r="B290" t="str">
            <v>配管用炭素鋼鋼管　　　　　　　　　　　　　　　　　　</v>
          </cell>
          <cell r="C290" t="str">
            <v>白ねじ無　　　　　　　　　１２５Ａ（耐溝状腐食電縫鋼管）　　　　　　</v>
          </cell>
          <cell r="D290" t="str">
            <v>　ｍ　</v>
          </cell>
          <cell r="E290">
            <v>1945</v>
          </cell>
        </row>
        <row r="291">
          <cell r="A291" t="str">
            <v>E00192</v>
          </cell>
          <cell r="B291" t="str">
            <v>配管用炭素鋼鋼管　　　　　　　　　　　　　　　　　　</v>
          </cell>
          <cell r="C291" t="str">
            <v>白ねじ無　　　　　　　　　１５０Ａ（耐溝状腐食電縫鋼管）　　　　　　</v>
          </cell>
          <cell r="D291" t="str">
            <v>　ｍ　</v>
          </cell>
          <cell r="E291">
            <v>2655</v>
          </cell>
        </row>
        <row r="292">
          <cell r="A292" t="str">
            <v>FA0121</v>
          </cell>
          <cell r="B292" t="str">
            <v>　　結　束　線（補正）　　　　　　　　　　　　　　　</v>
          </cell>
          <cell r="C292" t="str">
            <v>０．８（＃２１）　　　　　　　　　　　　　　　　　　　　　　　　　　</v>
          </cell>
          <cell r="D292" t="str">
            <v>　kg　</v>
          </cell>
          <cell r="E292">
            <v>141</v>
          </cell>
        </row>
        <row r="293">
          <cell r="A293" t="str">
            <v>FA0250</v>
          </cell>
          <cell r="B293" t="str">
            <v>　　普通作業員（補正）　　　　　　　　　　　　　　　</v>
          </cell>
          <cell r="C293" t="str">
            <v>　　　　　　　　　　　　　　　　　　　　　　　　　　　　　　　　　　</v>
          </cell>
          <cell r="D293" t="str">
            <v>　人　</v>
          </cell>
          <cell r="E293">
            <v>14490</v>
          </cell>
        </row>
        <row r="294">
          <cell r="A294" t="str">
            <v>FA1000</v>
          </cell>
          <cell r="B294" t="str">
            <v>　　鉄　筋　工（補正）　　　　　　　　　　　　　　　</v>
          </cell>
          <cell r="C294" t="str">
            <v>　　　　　　　　　　　　　　　　　　　　　　　　　　　　　　　　　　</v>
          </cell>
          <cell r="D294" t="str">
            <v>　人　</v>
          </cell>
          <cell r="E294">
            <v>18000</v>
          </cell>
        </row>
        <row r="295">
          <cell r="A295" t="str">
            <v>FF0100</v>
          </cell>
          <cell r="B295" t="str">
            <v>特殊作業員　　　　　　　　　　　　　　　　　　　　　</v>
          </cell>
          <cell r="C295" t="str">
            <v>　　　　　　　　　　　　　　　　　　　　　　　　　　　　　　　　　　</v>
          </cell>
          <cell r="D295" t="str">
            <v>　人　</v>
          </cell>
          <cell r="E295">
            <v>19700</v>
          </cell>
        </row>
        <row r="296">
          <cell r="A296" t="str">
            <v>FF0200</v>
          </cell>
          <cell r="B296" t="str">
            <v>普通作業員　　　　　　　　　　　　　　　　　　　　　</v>
          </cell>
          <cell r="C296" t="str">
            <v>　　　　　　　　　　　　　　　　　　　　　　　　　　　　　　　　　　</v>
          </cell>
          <cell r="D296" t="str">
            <v>　人　</v>
          </cell>
          <cell r="E296">
            <v>16100</v>
          </cell>
        </row>
        <row r="297">
          <cell r="A297" t="str">
            <v>FF0300</v>
          </cell>
          <cell r="B297" t="str">
            <v>軽　作　業　員　　　　　　　　　　　　　　　　　　　</v>
          </cell>
          <cell r="C297" t="str">
            <v>　　　　　　　　　　　　　　　　　　　　　　　　　　　　　　　　　　</v>
          </cell>
          <cell r="D297" t="str">
            <v>　人　</v>
          </cell>
          <cell r="E297">
            <v>12700</v>
          </cell>
        </row>
        <row r="298">
          <cell r="A298" t="str">
            <v>FF0600</v>
          </cell>
          <cell r="B298" t="str">
            <v>と　　び　　工　　　　　　　　　　　　　　　　　　　</v>
          </cell>
          <cell r="C298" t="str">
            <v>　　　　　　　　　　　　　　　　　　　　　　　　　　　　　　　　　　</v>
          </cell>
          <cell r="D298" t="str">
            <v>　人　</v>
          </cell>
          <cell r="E298">
            <v>19500</v>
          </cell>
        </row>
        <row r="299">
          <cell r="A299" t="str">
            <v>FF1000</v>
          </cell>
          <cell r="B299" t="str">
            <v>鉄　　筋　　工　　　　　　　　　　　　　　　　　　　</v>
          </cell>
          <cell r="C299" t="str">
            <v>　　　　　　　　　　　　　　　　　　　　　　　　　　　　　　　　　　</v>
          </cell>
          <cell r="D299" t="str">
            <v>　人　</v>
          </cell>
          <cell r="E299">
            <v>20000</v>
          </cell>
        </row>
        <row r="300">
          <cell r="A300" t="str">
            <v>FF1100</v>
          </cell>
          <cell r="B300" t="str">
            <v>鉄　　骨　　工　　　　　　　　　　　　　　　　　　　</v>
          </cell>
          <cell r="C300" t="str">
            <v>　　　　　　　　　　　　　　　　　　　　　　　　　　　　　　　　　　</v>
          </cell>
          <cell r="D300" t="str">
            <v>　人　</v>
          </cell>
          <cell r="E300">
            <v>15000</v>
          </cell>
        </row>
        <row r="301">
          <cell r="A301" t="str">
            <v>FF1101</v>
          </cell>
          <cell r="B301" t="str">
            <v>工場鉄骨工　　　　　　　　　　　　　　　　　　　　　</v>
          </cell>
          <cell r="C301" t="str">
            <v>時間賃金　　　　　　　　　　　　　　　　　　　　　　　　　　　　　　</v>
          </cell>
          <cell r="D301" t="str">
            <v>　ｈ　</v>
          </cell>
          <cell r="E301">
            <v>1650</v>
          </cell>
        </row>
        <row r="302">
          <cell r="A302" t="str">
            <v>FF1200</v>
          </cell>
          <cell r="B302" t="str">
            <v>塗　　装　　工　　　　　　　　　　　　　　　　　　　</v>
          </cell>
          <cell r="C302" t="str">
            <v>　　　　　　　　　　　　　　　　　　　　　　　　　　　　　　　　　　</v>
          </cell>
          <cell r="D302" t="str">
            <v>　人　</v>
          </cell>
          <cell r="E302">
            <v>18500</v>
          </cell>
        </row>
        <row r="303">
          <cell r="A303" t="str">
            <v>FF1300</v>
          </cell>
          <cell r="B303" t="str">
            <v>溶　　接　　工　　　　　　　　　　　　　　　　　　　</v>
          </cell>
          <cell r="C303" t="str">
            <v>　　　　　　　　　　　　　　　　　　　　　　　　　　　　　　　　　　</v>
          </cell>
          <cell r="D303" t="str">
            <v>　人　</v>
          </cell>
          <cell r="E303">
            <v>18500</v>
          </cell>
        </row>
        <row r="304">
          <cell r="A304" t="str">
            <v>FF1301</v>
          </cell>
          <cell r="B304" t="str">
            <v>工場溶接工　　　　　　　　　　　　　　　　　　　　　</v>
          </cell>
          <cell r="C304" t="str">
            <v>時間賃金　　　　　　　　　　　　　　　　　　　　　　　　　　　　　　</v>
          </cell>
          <cell r="D304" t="str">
            <v>　ｈ　</v>
          </cell>
          <cell r="E304">
            <v>1650</v>
          </cell>
        </row>
        <row r="305">
          <cell r="A305" t="str">
            <v>FF1400</v>
          </cell>
          <cell r="B305" t="str">
            <v>運　転　手（特殊）　　　　　　　　　　　　　　　　　</v>
          </cell>
          <cell r="C305" t="str">
            <v>　　　　　　　　　　　　　　　　　　　　　　　　　　　　　　　　　　</v>
          </cell>
          <cell r="D305" t="str">
            <v>　人　</v>
          </cell>
          <cell r="E305">
            <v>20500</v>
          </cell>
        </row>
        <row r="306">
          <cell r="A306" t="str">
            <v>FF1500</v>
          </cell>
          <cell r="B306" t="str">
            <v>運　転　手（一般）　　　　　　　　　　　　　　　　　</v>
          </cell>
          <cell r="C306" t="str">
            <v>　　　　　　　　　　　　　　　　　　　　　　　　　　　　　　　　　　</v>
          </cell>
          <cell r="D306" t="str">
            <v>　人　</v>
          </cell>
          <cell r="E306">
            <v>17100</v>
          </cell>
        </row>
        <row r="307">
          <cell r="A307" t="str">
            <v>FF3350</v>
          </cell>
          <cell r="B307" t="str">
            <v>型枠工（建築工事用）　　　　　　　　　　　　　　　　</v>
          </cell>
          <cell r="C307" t="str">
            <v>　　　　　　　　　　　　　　　　　　　　　　　　　　　　　　　　　　</v>
          </cell>
          <cell r="D307" t="str">
            <v>　人　</v>
          </cell>
          <cell r="E307">
            <v>21700</v>
          </cell>
        </row>
        <row r="308">
          <cell r="A308" t="str">
            <v>FF3400</v>
          </cell>
          <cell r="B308" t="str">
            <v>大　　　工　　　　　　　　　　　　　　　　　　　　　</v>
          </cell>
          <cell r="C308" t="str">
            <v>　　　　　　　　　　　　　　　　　　　　　　　　　　　　　　　　　　</v>
          </cell>
          <cell r="D308" t="str">
            <v>　人　</v>
          </cell>
          <cell r="E308">
            <v>21100</v>
          </cell>
        </row>
        <row r="309">
          <cell r="A309" t="str">
            <v>FF3500</v>
          </cell>
          <cell r="B309" t="str">
            <v>左　　　官　　　　　　　　　　　　　　　　　　　　　</v>
          </cell>
          <cell r="C309" t="str">
            <v>　　　　　　　　　　　　　　　　　　　　　　　　　　　　　　　　　　</v>
          </cell>
          <cell r="D309" t="str">
            <v>　人　</v>
          </cell>
          <cell r="E309">
            <v>20900</v>
          </cell>
        </row>
        <row r="310">
          <cell r="A310" t="str">
            <v>FF3600</v>
          </cell>
          <cell r="B310" t="str">
            <v>配　　管　　工　　　　　　　　　　　　　　　　　　　</v>
          </cell>
          <cell r="C310" t="str">
            <v>　　　　　　　　　　　　　　　　　　　　　　　　　　　　　　　　　　</v>
          </cell>
          <cell r="D310" t="str">
            <v>　人　</v>
          </cell>
          <cell r="E310">
            <v>19900</v>
          </cell>
        </row>
        <row r="311">
          <cell r="A311" t="str">
            <v>FF3700</v>
          </cell>
          <cell r="B311" t="str">
            <v>は　つ　り　工　　　　　　　　　　　　　　　　　　　</v>
          </cell>
          <cell r="C311" t="str">
            <v>　　　　　　　　　　　　　　　　　　　　　　　　　　　　　　　　　　</v>
          </cell>
          <cell r="D311" t="str">
            <v>　人　</v>
          </cell>
          <cell r="E311">
            <v>22800</v>
          </cell>
        </row>
        <row r="312">
          <cell r="A312" t="str">
            <v>FF3800</v>
          </cell>
          <cell r="B312" t="str">
            <v>防　　水　　工　　　　　　　　　　　　　　　　　　　</v>
          </cell>
          <cell r="C312" t="str">
            <v>　　　　　　　　　　　　　　　　　　　　　　　　　　　　　　　　　　</v>
          </cell>
          <cell r="D312" t="str">
            <v>　人　</v>
          </cell>
          <cell r="E312">
            <v>18100</v>
          </cell>
        </row>
        <row r="313">
          <cell r="A313" t="str">
            <v>FF4300</v>
          </cell>
          <cell r="B313" t="str">
            <v>内　　装　　工　　　　　　　　　　　　　　　　　　　</v>
          </cell>
          <cell r="C313" t="str">
            <v>　　　　　　　　　　　　　　　　　　　　　　　　　　　　　　　　　　</v>
          </cell>
          <cell r="D313" t="str">
            <v>　人　</v>
          </cell>
          <cell r="E313">
            <v>18300</v>
          </cell>
        </row>
        <row r="314">
          <cell r="A314" t="str">
            <v>FF4400</v>
          </cell>
          <cell r="B314" t="str">
            <v>ガ　ラ　ス　工　　　　　　　　　　　　　　　　　　　</v>
          </cell>
          <cell r="C314" t="str">
            <v>　　　　　　　　　　　　　　　　　　　　　　　　　　　　　　　　　　</v>
          </cell>
          <cell r="D314" t="str">
            <v>　人　</v>
          </cell>
          <cell r="E314">
            <v>17300</v>
          </cell>
        </row>
        <row r="315">
          <cell r="A315" t="str">
            <v>FF4500</v>
          </cell>
          <cell r="B315" t="str">
            <v>た　た　み　工　　　　　　　　　　　　　　　　　　　</v>
          </cell>
          <cell r="C315" t="str">
            <v>　　　　　　　　　　　　　　　　　　　　　　　　　　　　　　　　　　</v>
          </cell>
          <cell r="D315" t="str">
            <v>　人　</v>
          </cell>
          <cell r="E315">
            <v>18900</v>
          </cell>
        </row>
        <row r="316">
          <cell r="A316" t="str">
            <v>FF4600</v>
          </cell>
          <cell r="B316" t="str">
            <v>建　　具　　工　　　　　　　　　　　　　　　　　　　</v>
          </cell>
          <cell r="C316" t="str">
            <v>　　　　　　　　　　　　　　　　　　　　　　　　　　　　　　　　　　</v>
          </cell>
          <cell r="D316" t="str">
            <v>　人　</v>
          </cell>
          <cell r="E316">
            <v>18600</v>
          </cell>
        </row>
        <row r="317">
          <cell r="A317" t="str">
            <v>FF4900</v>
          </cell>
          <cell r="B317" t="str">
            <v>建築ブロック工　　　　　　　　　　　　　　　　　　　</v>
          </cell>
          <cell r="C317" t="str">
            <v>　　　　　　　　　　　　　　　　　　　　　　　　　　　　　　　　　　</v>
          </cell>
          <cell r="D317" t="str">
            <v>　人　</v>
          </cell>
          <cell r="E317">
            <v>22200</v>
          </cell>
        </row>
        <row r="318">
          <cell r="A318" t="str">
            <v>_x001A_</v>
          </cell>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A-1"/>
      <sheetName val="A-2"/>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A-1"/>
      <sheetName val="A-2"/>
    </sheetNames>
    <sheetDataSet>
      <sheetData sheetId="0" refreshError="1"/>
      <sheetData sheetId="1" refreshError="1"/>
      <sheetData sheetId="2" refreshError="1"/>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総括表合計"/>
      <sheetName val="１，２"/>
      <sheetName val="３，４"/>
      <sheetName val="５，６"/>
      <sheetName val="７，８，９"/>
      <sheetName val="１０"/>
      <sheetName val="内訳明細 (2)"/>
      <sheetName val="共通費明細"/>
      <sheetName val="共通費 "/>
      <sheetName val="単位"/>
    </sheetNames>
    <sheetDataSet>
      <sheetData sheetId="0" refreshError="1"/>
      <sheetData sheetId="1" refreshError="1"/>
      <sheetData sheetId="2" refreshError="1">
        <row r="14">
          <cell r="C14">
            <v>1229406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総括表合計"/>
      <sheetName val="１，２"/>
      <sheetName val="３，４"/>
      <sheetName val="５，６"/>
      <sheetName val="７，８，９"/>
      <sheetName val="１０"/>
      <sheetName val="内訳明細 (2)"/>
      <sheetName val="共通費明細"/>
      <sheetName val="共通費 "/>
      <sheetName val="単位"/>
    </sheetNames>
    <sheetDataSet>
      <sheetData sheetId="0" refreshError="1"/>
      <sheetData sheetId="1" refreshError="1"/>
      <sheetData sheetId="2" refreshError="1">
        <row r="14">
          <cell r="C14">
            <v>1229406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総括表 "/>
      <sheetName val="総括表合計"/>
      <sheetName val="内訳明細"/>
      <sheetName val="内訳明細 (2)"/>
      <sheetName val="内訳明細 (3)"/>
      <sheetName val="内訳明細 (4)"/>
      <sheetName val="共通費明細"/>
      <sheetName val="共通費 (2)"/>
      <sheetName val="代価表"/>
      <sheetName val="単位"/>
    </sheetNames>
    <sheetDataSet>
      <sheetData sheetId="0"/>
      <sheetData sheetId="1"/>
      <sheetData sheetId="2"/>
      <sheetData sheetId="3" refreshError="1">
        <row r="13">
          <cell r="C13">
            <v>1629742</v>
          </cell>
        </row>
      </sheetData>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細目別"/>
      <sheetName val="科目別"/>
      <sheetName val="種目別"/>
      <sheetName val="経費"/>
      <sheetName val="積算"/>
      <sheetName val="概算"/>
      <sheetName val="やること"/>
      <sheetName val="おぼえ書き"/>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細目別"/>
      <sheetName val="科目別"/>
      <sheetName val="種目別"/>
      <sheetName val="経費"/>
      <sheetName val="積算"/>
      <sheetName val="概算"/>
      <sheetName val="やること"/>
      <sheetName val="おぼえ書き"/>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保温・塗装)"/>
      <sheetName val="S-10 一覧"/>
      <sheetName val="S-10 保温工(1)"/>
      <sheetName val="S-11 一覧 "/>
      <sheetName val="S-11 保温工(2)"/>
      <sheetName val="S-18 保温工"/>
      <sheetName val="保温歩掛(1)"/>
      <sheetName val="保温歩掛(2)"/>
      <sheetName val="S-12 一覧 "/>
      <sheetName val="S-12 防錆工事"/>
      <sheetName val="S-13 一覧"/>
      <sheetName val="S-13 塗装工事"/>
      <sheetName val="塗装歩掛"/>
      <sheetName val="S-14一覧 "/>
      <sheetName val="S-14 ﾀﾞｸﾄ保温工(ﾛｯｸｳｰﾙ)"/>
      <sheetName val="S-15一覧"/>
      <sheetName val="S-15 ﾀﾞｸﾄ保温工(ｸﾞﾗｽｳｰﾙ)"/>
      <sheetName val="S-16一覧"/>
      <sheetName val="S-16 ｽﾊﾟｲﾗﾙﾀﾞｸﾄ保温工(ﾛｯｸｳｰﾙ)"/>
      <sheetName val="S-17一覧 "/>
      <sheetName val="S-17 ｽﾊﾟｲﾗﾙﾀﾞｸﾄ保温工(ｸﾞﾗｽｳｰﾙ)"/>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row r="6">
          <cell r="C6">
            <v>1</v>
          </cell>
          <cell r="D6">
            <v>2</v>
          </cell>
          <cell r="E6">
            <v>3</v>
          </cell>
          <cell r="F6">
            <v>4</v>
          </cell>
          <cell r="G6">
            <v>5</v>
          </cell>
          <cell r="H6">
            <v>6</v>
          </cell>
          <cell r="I6">
            <v>7</v>
          </cell>
        </row>
        <row r="7">
          <cell r="B7">
            <v>15</v>
          </cell>
          <cell r="C7">
            <v>20</v>
          </cell>
          <cell r="D7">
            <v>160</v>
          </cell>
          <cell r="E7">
            <v>0.23</v>
          </cell>
          <cell r="F7">
            <v>75</v>
          </cell>
          <cell r="G7">
            <v>16</v>
          </cell>
          <cell r="H7">
            <v>4.3</v>
          </cell>
          <cell r="I7">
            <v>5.8000000000000003E-2</v>
          </cell>
        </row>
        <row r="8">
          <cell r="B8">
            <v>20</v>
          </cell>
          <cell r="C8">
            <v>20</v>
          </cell>
          <cell r="D8">
            <v>180</v>
          </cell>
          <cell r="E8">
            <v>0.25</v>
          </cell>
          <cell r="F8">
            <v>75</v>
          </cell>
          <cell r="G8">
            <v>16</v>
          </cell>
          <cell r="H8">
            <v>4.7</v>
          </cell>
          <cell r="I8">
            <v>6.0999999999999999E-2</v>
          </cell>
        </row>
        <row r="9">
          <cell r="B9">
            <v>25</v>
          </cell>
          <cell r="C9">
            <v>20</v>
          </cell>
          <cell r="D9">
            <v>190</v>
          </cell>
          <cell r="E9">
            <v>0.27</v>
          </cell>
          <cell r="F9">
            <v>100</v>
          </cell>
          <cell r="G9">
            <v>20</v>
          </cell>
          <cell r="H9">
            <v>3.6</v>
          </cell>
          <cell r="I9">
            <v>6.8000000000000005E-2</v>
          </cell>
        </row>
        <row r="10">
          <cell r="B10">
            <v>32</v>
          </cell>
          <cell r="C10">
            <v>20</v>
          </cell>
          <cell r="D10">
            <v>220</v>
          </cell>
          <cell r="E10">
            <v>0.31</v>
          </cell>
          <cell r="F10">
            <v>100</v>
          </cell>
          <cell r="G10">
            <v>20</v>
          </cell>
          <cell r="H10">
            <v>4</v>
          </cell>
          <cell r="I10">
            <v>7.0999999999999994E-2</v>
          </cell>
        </row>
        <row r="11">
          <cell r="B11">
            <v>40</v>
          </cell>
          <cell r="C11">
            <v>20</v>
          </cell>
          <cell r="D11">
            <v>220</v>
          </cell>
          <cell r="E11">
            <v>0.33</v>
          </cell>
          <cell r="F11">
            <v>100</v>
          </cell>
          <cell r="G11">
            <v>20</v>
          </cell>
          <cell r="H11">
            <v>4.3</v>
          </cell>
          <cell r="I11">
            <v>7.6999999999999999E-2</v>
          </cell>
        </row>
        <row r="12">
          <cell r="B12">
            <v>50</v>
          </cell>
          <cell r="C12">
            <v>20</v>
          </cell>
          <cell r="D12">
            <v>260</v>
          </cell>
          <cell r="E12">
            <v>0.37</v>
          </cell>
          <cell r="F12">
            <v>100</v>
          </cell>
          <cell r="G12">
            <v>20</v>
          </cell>
          <cell r="H12">
            <v>4.9000000000000004</v>
          </cell>
          <cell r="I12">
            <v>8.5000000000000006E-2</v>
          </cell>
        </row>
        <row r="13">
          <cell r="B13">
            <v>65</v>
          </cell>
          <cell r="C13">
            <v>20</v>
          </cell>
          <cell r="D13">
            <v>320</v>
          </cell>
          <cell r="E13">
            <v>0.43</v>
          </cell>
          <cell r="F13">
            <v>125</v>
          </cell>
          <cell r="G13">
            <v>24</v>
          </cell>
          <cell r="H13">
            <v>4.3</v>
          </cell>
          <cell r="I13">
            <v>9.0999999999999998E-2</v>
          </cell>
        </row>
        <row r="14">
          <cell r="B14">
            <v>80</v>
          </cell>
          <cell r="C14">
            <v>20</v>
          </cell>
          <cell r="D14">
            <v>360</v>
          </cell>
          <cell r="E14">
            <v>0.48</v>
          </cell>
          <cell r="F14">
            <v>125</v>
          </cell>
          <cell r="G14">
            <v>24</v>
          </cell>
          <cell r="H14">
            <v>4.8</v>
          </cell>
          <cell r="I14">
            <v>0.1</v>
          </cell>
        </row>
        <row r="15">
          <cell r="B15">
            <v>100</v>
          </cell>
          <cell r="C15">
            <v>25</v>
          </cell>
          <cell r="D15">
            <v>565</v>
          </cell>
          <cell r="E15">
            <v>0.61</v>
          </cell>
          <cell r="F15">
            <v>150</v>
          </cell>
          <cell r="G15">
            <v>28</v>
          </cell>
          <cell r="H15">
            <v>4.9000000000000004</v>
          </cell>
          <cell r="I15">
            <v>0.13500000000000001</v>
          </cell>
        </row>
        <row r="16">
          <cell r="B16">
            <v>125</v>
          </cell>
          <cell r="C16">
            <v>25</v>
          </cell>
          <cell r="D16">
            <v>665</v>
          </cell>
          <cell r="E16">
            <v>0.71</v>
          </cell>
          <cell r="F16">
            <v>150</v>
          </cell>
          <cell r="G16">
            <v>28</v>
          </cell>
          <cell r="H16">
            <v>5.7</v>
          </cell>
          <cell r="I16">
            <v>0.16</v>
          </cell>
        </row>
        <row r="17">
          <cell r="B17">
            <v>150</v>
          </cell>
          <cell r="C17">
            <v>25</v>
          </cell>
          <cell r="D17">
            <v>855</v>
          </cell>
          <cell r="E17">
            <v>0.81</v>
          </cell>
          <cell r="F17">
            <v>150</v>
          </cell>
          <cell r="G17">
            <v>28</v>
          </cell>
          <cell r="H17">
            <v>6.4</v>
          </cell>
          <cell r="I17">
            <v>0.182</v>
          </cell>
        </row>
        <row r="18">
          <cell r="B18">
            <v>200</v>
          </cell>
          <cell r="C18">
            <v>40</v>
          </cell>
          <cell r="D18">
            <v>1690</v>
          </cell>
          <cell r="E18">
            <v>1.1100000000000001</v>
          </cell>
          <cell r="F18">
            <v>150</v>
          </cell>
          <cell r="G18">
            <v>28</v>
          </cell>
          <cell r="H18">
            <v>8.9</v>
          </cell>
          <cell r="I18">
            <v>0.25900000000000001</v>
          </cell>
        </row>
        <row r="19">
          <cell r="B19">
            <v>250</v>
          </cell>
          <cell r="C19">
            <v>40</v>
          </cell>
          <cell r="D19">
            <v>2630</v>
          </cell>
          <cell r="E19">
            <v>1.3</v>
          </cell>
          <cell r="F19">
            <v>150</v>
          </cell>
          <cell r="G19">
            <v>28</v>
          </cell>
          <cell r="H19">
            <v>10.4</v>
          </cell>
          <cell r="I19">
            <v>0.32100000000000001</v>
          </cell>
        </row>
        <row r="20">
          <cell r="B20">
            <v>300</v>
          </cell>
          <cell r="C20">
            <v>40</v>
          </cell>
          <cell r="D20">
            <v>3060</v>
          </cell>
          <cell r="E20">
            <v>1.5</v>
          </cell>
          <cell r="F20">
            <v>150</v>
          </cell>
          <cell r="G20">
            <v>28</v>
          </cell>
          <cell r="H20">
            <v>12</v>
          </cell>
          <cell r="I20">
            <v>0.4</v>
          </cell>
        </row>
        <row r="30">
          <cell r="C30">
            <v>1</v>
          </cell>
          <cell r="D30">
            <v>2</v>
          </cell>
          <cell r="E30">
            <v>3</v>
          </cell>
          <cell r="F30">
            <v>4</v>
          </cell>
          <cell r="G30">
            <v>5</v>
          </cell>
          <cell r="H30">
            <v>6</v>
          </cell>
          <cell r="I30">
            <v>7</v>
          </cell>
        </row>
        <row r="31">
          <cell r="B31">
            <v>15</v>
          </cell>
          <cell r="C31">
            <v>20</v>
          </cell>
          <cell r="D31">
            <v>160</v>
          </cell>
          <cell r="E31">
            <v>0.23</v>
          </cell>
          <cell r="F31">
            <v>75</v>
          </cell>
          <cell r="G31">
            <v>42</v>
          </cell>
          <cell r="H31">
            <v>4.3</v>
          </cell>
          <cell r="I31">
            <v>7.4999999999999997E-2</v>
          </cell>
        </row>
        <row r="32">
          <cell r="B32">
            <v>20</v>
          </cell>
          <cell r="C32">
            <v>20</v>
          </cell>
          <cell r="D32">
            <v>180</v>
          </cell>
          <cell r="E32">
            <v>0.25</v>
          </cell>
          <cell r="F32">
            <v>75</v>
          </cell>
          <cell r="G32">
            <v>42</v>
          </cell>
          <cell r="H32">
            <v>4.7</v>
          </cell>
          <cell r="I32">
            <v>7.8E-2</v>
          </cell>
        </row>
        <row r="33">
          <cell r="B33">
            <v>25</v>
          </cell>
          <cell r="C33">
            <v>20</v>
          </cell>
          <cell r="D33">
            <v>190</v>
          </cell>
          <cell r="E33">
            <v>0.27</v>
          </cell>
          <cell r="F33">
            <v>100</v>
          </cell>
          <cell r="G33">
            <v>56</v>
          </cell>
          <cell r="H33">
            <v>3.6</v>
          </cell>
          <cell r="I33">
            <v>8.5000000000000006E-2</v>
          </cell>
        </row>
        <row r="34">
          <cell r="B34">
            <v>32</v>
          </cell>
          <cell r="C34">
            <v>20</v>
          </cell>
          <cell r="D34">
            <v>220</v>
          </cell>
          <cell r="E34">
            <v>0.31</v>
          </cell>
          <cell r="F34">
            <v>100</v>
          </cell>
          <cell r="G34">
            <v>56</v>
          </cell>
          <cell r="H34">
            <v>4</v>
          </cell>
          <cell r="I34">
            <v>8.7999999999999995E-2</v>
          </cell>
        </row>
        <row r="35">
          <cell r="B35">
            <v>40</v>
          </cell>
          <cell r="C35">
            <v>20</v>
          </cell>
          <cell r="D35">
            <v>220</v>
          </cell>
          <cell r="E35">
            <v>0.33</v>
          </cell>
          <cell r="F35">
            <v>100</v>
          </cell>
          <cell r="G35">
            <v>56</v>
          </cell>
          <cell r="H35">
            <v>4.3</v>
          </cell>
          <cell r="I35">
            <v>9.5000000000000001E-2</v>
          </cell>
        </row>
        <row r="36">
          <cell r="B36">
            <v>50</v>
          </cell>
          <cell r="C36">
            <v>20</v>
          </cell>
          <cell r="D36">
            <v>260</v>
          </cell>
          <cell r="E36">
            <v>0.37</v>
          </cell>
          <cell r="F36">
            <v>100</v>
          </cell>
          <cell r="G36">
            <v>56</v>
          </cell>
          <cell r="H36">
            <v>4.9000000000000004</v>
          </cell>
          <cell r="I36">
            <v>0.104</v>
          </cell>
        </row>
        <row r="37">
          <cell r="B37">
            <v>65</v>
          </cell>
          <cell r="C37">
            <v>20</v>
          </cell>
          <cell r="D37">
            <v>320</v>
          </cell>
          <cell r="E37">
            <v>0.43</v>
          </cell>
          <cell r="F37">
            <v>125</v>
          </cell>
          <cell r="G37">
            <v>70</v>
          </cell>
          <cell r="H37">
            <v>4.3</v>
          </cell>
          <cell r="I37">
            <v>0.112</v>
          </cell>
        </row>
        <row r="38">
          <cell r="B38">
            <v>80</v>
          </cell>
          <cell r="C38">
            <v>20</v>
          </cell>
          <cell r="D38">
            <v>360</v>
          </cell>
          <cell r="E38">
            <v>0.48</v>
          </cell>
          <cell r="F38">
            <v>125</v>
          </cell>
          <cell r="G38">
            <v>70</v>
          </cell>
          <cell r="H38">
            <v>4.8</v>
          </cell>
          <cell r="I38">
            <v>0.123</v>
          </cell>
        </row>
        <row r="39">
          <cell r="B39">
            <v>100</v>
          </cell>
          <cell r="C39">
            <v>25</v>
          </cell>
          <cell r="D39">
            <v>565</v>
          </cell>
          <cell r="E39">
            <v>0.61</v>
          </cell>
          <cell r="F39">
            <v>150</v>
          </cell>
          <cell r="G39">
            <v>84</v>
          </cell>
          <cell r="H39">
            <v>4.9000000000000004</v>
          </cell>
          <cell r="I39">
            <v>0.16400000000000001</v>
          </cell>
        </row>
        <row r="40">
          <cell r="B40">
            <v>125</v>
          </cell>
          <cell r="C40">
            <v>25</v>
          </cell>
          <cell r="D40">
            <v>665</v>
          </cell>
          <cell r="E40">
            <v>0.71</v>
          </cell>
          <cell r="F40">
            <v>150</v>
          </cell>
          <cell r="G40">
            <v>84</v>
          </cell>
          <cell r="H40">
            <v>5.7</v>
          </cell>
          <cell r="I40">
            <v>0.192</v>
          </cell>
        </row>
        <row r="41">
          <cell r="B41">
            <v>150</v>
          </cell>
          <cell r="C41">
            <v>25</v>
          </cell>
          <cell r="D41">
            <v>855</v>
          </cell>
          <cell r="E41">
            <v>0.81</v>
          </cell>
          <cell r="F41">
            <v>150</v>
          </cell>
          <cell r="G41">
            <v>84</v>
          </cell>
          <cell r="H41">
            <v>6.4</v>
          </cell>
          <cell r="I41">
            <v>0.219</v>
          </cell>
        </row>
        <row r="42">
          <cell r="B42">
            <v>200</v>
          </cell>
          <cell r="C42">
            <v>40</v>
          </cell>
          <cell r="D42">
            <v>1690</v>
          </cell>
          <cell r="E42">
            <v>1.1100000000000001</v>
          </cell>
          <cell r="F42">
            <v>150</v>
          </cell>
          <cell r="G42">
            <v>84</v>
          </cell>
          <cell r="H42">
            <v>8.9</v>
          </cell>
          <cell r="I42">
            <v>0.316</v>
          </cell>
        </row>
        <row r="43">
          <cell r="B43">
            <v>250</v>
          </cell>
          <cell r="C43">
            <v>40</v>
          </cell>
          <cell r="D43">
            <v>2630</v>
          </cell>
          <cell r="E43">
            <v>1.3</v>
          </cell>
          <cell r="F43">
            <v>150</v>
          </cell>
          <cell r="G43">
            <v>84</v>
          </cell>
          <cell r="H43">
            <v>10.4</v>
          </cell>
          <cell r="I43">
            <v>0.38600000000000001</v>
          </cell>
        </row>
        <row r="44">
          <cell r="B44">
            <v>300</v>
          </cell>
          <cell r="C44">
            <v>40</v>
          </cell>
          <cell r="D44">
            <v>3060</v>
          </cell>
          <cell r="E44">
            <v>1.5</v>
          </cell>
          <cell r="F44">
            <v>150</v>
          </cell>
          <cell r="G44">
            <v>84</v>
          </cell>
          <cell r="H44">
            <v>12</v>
          </cell>
          <cell r="I44">
            <v>0.47</v>
          </cell>
        </row>
        <row r="54">
          <cell r="C54">
            <v>1</v>
          </cell>
          <cell r="D54">
            <v>2</v>
          </cell>
          <cell r="E54">
            <v>3</v>
          </cell>
          <cell r="F54">
            <v>4</v>
          </cell>
          <cell r="G54">
            <v>5</v>
          </cell>
          <cell r="H54">
            <v>6</v>
          </cell>
        </row>
        <row r="55">
          <cell r="B55">
            <v>15</v>
          </cell>
          <cell r="C55">
            <v>20</v>
          </cell>
          <cell r="D55">
            <v>160</v>
          </cell>
          <cell r="E55">
            <v>75</v>
          </cell>
          <cell r="F55">
            <v>42</v>
          </cell>
          <cell r="G55">
            <v>4.3</v>
          </cell>
          <cell r="H55">
            <v>5.1999999999999998E-2</v>
          </cell>
        </row>
        <row r="56">
          <cell r="B56">
            <v>20</v>
          </cell>
          <cell r="C56">
            <v>20</v>
          </cell>
          <cell r="D56">
            <v>180</v>
          </cell>
          <cell r="E56">
            <v>75</v>
          </cell>
          <cell r="F56">
            <v>42</v>
          </cell>
          <cell r="G56">
            <v>4.7</v>
          </cell>
          <cell r="H56">
            <v>5.6000000000000001E-2</v>
          </cell>
        </row>
        <row r="57">
          <cell r="B57">
            <v>25</v>
          </cell>
          <cell r="C57">
            <v>20</v>
          </cell>
          <cell r="D57">
            <v>190</v>
          </cell>
          <cell r="E57">
            <v>100</v>
          </cell>
          <cell r="F57">
            <v>56</v>
          </cell>
          <cell r="G57">
            <v>3.6</v>
          </cell>
          <cell r="H57">
            <v>6.0999999999999999E-2</v>
          </cell>
        </row>
        <row r="58">
          <cell r="B58">
            <v>32</v>
          </cell>
          <cell r="C58">
            <v>20</v>
          </cell>
          <cell r="D58">
            <v>220</v>
          </cell>
          <cell r="E58">
            <v>100</v>
          </cell>
          <cell r="F58">
            <v>56</v>
          </cell>
          <cell r="G58">
            <v>4</v>
          </cell>
          <cell r="H58">
            <v>6.5000000000000002E-2</v>
          </cell>
        </row>
        <row r="59">
          <cell r="B59">
            <v>40</v>
          </cell>
          <cell r="C59">
            <v>20</v>
          </cell>
          <cell r="D59">
            <v>220</v>
          </cell>
          <cell r="E59">
            <v>100</v>
          </cell>
          <cell r="F59">
            <v>56</v>
          </cell>
          <cell r="G59">
            <v>4.3</v>
          </cell>
          <cell r="H59">
            <v>7.0999999999999994E-2</v>
          </cell>
        </row>
        <row r="60">
          <cell r="B60">
            <v>50</v>
          </cell>
          <cell r="C60">
            <v>20</v>
          </cell>
          <cell r="D60">
            <v>260</v>
          </cell>
          <cell r="E60">
            <v>100</v>
          </cell>
          <cell r="F60">
            <v>56</v>
          </cell>
          <cell r="G60">
            <v>4.9000000000000004</v>
          </cell>
          <cell r="H60">
            <v>7.6999999999999999E-2</v>
          </cell>
        </row>
        <row r="61">
          <cell r="B61">
            <v>65</v>
          </cell>
          <cell r="C61">
            <v>20</v>
          </cell>
          <cell r="D61">
            <v>320</v>
          </cell>
          <cell r="E61">
            <v>125</v>
          </cell>
          <cell r="F61">
            <v>70</v>
          </cell>
          <cell r="G61">
            <v>4.3</v>
          </cell>
          <cell r="H61">
            <v>8.2000000000000003E-2</v>
          </cell>
        </row>
        <row r="62">
          <cell r="B62">
            <v>80</v>
          </cell>
          <cell r="C62">
            <v>20</v>
          </cell>
          <cell r="D62">
            <v>360</v>
          </cell>
          <cell r="E62">
            <v>125</v>
          </cell>
          <cell r="F62">
            <v>70</v>
          </cell>
          <cell r="G62">
            <v>4.8</v>
          </cell>
          <cell r="H62">
            <v>9.0999999999999998E-2</v>
          </cell>
        </row>
        <row r="63">
          <cell r="B63">
            <v>100</v>
          </cell>
          <cell r="C63">
            <v>25</v>
          </cell>
          <cell r="D63">
            <v>565</v>
          </cell>
          <cell r="E63">
            <v>150</v>
          </cell>
          <cell r="F63">
            <v>84</v>
          </cell>
          <cell r="G63">
            <v>4.9000000000000004</v>
          </cell>
          <cell r="H63">
            <v>0.122</v>
          </cell>
        </row>
        <row r="64">
          <cell r="B64">
            <v>125</v>
          </cell>
          <cell r="C64">
            <v>25</v>
          </cell>
          <cell r="D64">
            <v>665</v>
          </cell>
          <cell r="E64">
            <v>150</v>
          </cell>
          <cell r="F64">
            <v>84</v>
          </cell>
          <cell r="G64">
            <v>5.7</v>
          </cell>
          <cell r="H64">
            <v>0.14299999999999999</v>
          </cell>
        </row>
        <row r="65">
          <cell r="B65">
            <v>150</v>
          </cell>
          <cell r="C65">
            <v>25</v>
          </cell>
          <cell r="D65">
            <v>855</v>
          </cell>
          <cell r="E65">
            <v>150</v>
          </cell>
          <cell r="F65">
            <v>84</v>
          </cell>
          <cell r="G65">
            <v>6.4</v>
          </cell>
          <cell r="H65">
            <v>0.16300000000000001</v>
          </cell>
        </row>
        <row r="66">
          <cell r="B66">
            <v>200</v>
          </cell>
          <cell r="C66">
            <v>40</v>
          </cell>
          <cell r="D66">
            <v>1690</v>
          </cell>
          <cell r="E66">
            <v>150</v>
          </cell>
          <cell r="F66">
            <v>84</v>
          </cell>
          <cell r="G66">
            <v>8.9</v>
          </cell>
          <cell r="H66">
            <v>0.23100000000000001</v>
          </cell>
        </row>
        <row r="67">
          <cell r="B67">
            <v>250</v>
          </cell>
          <cell r="C67">
            <v>40</v>
          </cell>
          <cell r="D67">
            <v>2630</v>
          </cell>
          <cell r="E67">
            <v>150</v>
          </cell>
          <cell r="F67">
            <v>84</v>
          </cell>
          <cell r="G67">
            <v>10.4</v>
          </cell>
          <cell r="H67">
            <v>0.29099999999999998</v>
          </cell>
        </row>
        <row r="68">
          <cell r="B68">
            <v>300</v>
          </cell>
          <cell r="C68">
            <v>40</v>
          </cell>
          <cell r="D68">
            <v>3060</v>
          </cell>
          <cell r="E68">
            <v>150</v>
          </cell>
          <cell r="F68">
            <v>84</v>
          </cell>
          <cell r="G68">
            <v>12</v>
          </cell>
          <cell r="H68">
            <v>0.35899999999999999</v>
          </cell>
        </row>
        <row r="78">
          <cell r="C78">
            <v>1</v>
          </cell>
          <cell r="D78">
            <v>2</v>
          </cell>
          <cell r="E78">
            <v>3</v>
          </cell>
          <cell r="F78">
            <v>4</v>
          </cell>
          <cell r="G78">
            <v>5</v>
          </cell>
          <cell r="H78">
            <v>6</v>
          </cell>
          <cell r="I78">
            <v>7</v>
          </cell>
          <cell r="J78">
            <v>8</v>
          </cell>
          <cell r="K78">
            <v>9</v>
          </cell>
          <cell r="L78">
            <v>10</v>
          </cell>
        </row>
        <row r="79">
          <cell r="B79">
            <v>15</v>
          </cell>
          <cell r="C79">
            <v>20</v>
          </cell>
          <cell r="D79">
            <v>160</v>
          </cell>
          <cell r="E79">
            <v>100</v>
          </cell>
          <cell r="F79">
            <v>20</v>
          </cell>
          <cell r="G79">
            <v>5.0999999999999996</v>
          </cell>
          <cell r="H79">
            <v>75</v>
          </cell>
          <cell r="I79">
            <v>22</v>
          </cell>
          <cell r="J79">
            <v>4.3</v>
          </cell>
          <cell r="K79">
            <v>0.09</v>
          </cell>
          <cell r="L79">
            <v>6.9000000000000006E-2</v>
          </cell>
        </row>
        <row r="80">
          <cell r="B80">
            <v>20</v>
          </cell>
          <cell r="C80">
            <v>20</v>
          </cell>
          <cell r="D80">
            <v>180</v>
          </cell>
          <cell r="E80">
            <v>100</v>
          </cell>
          <cell r="F80">
            <v>20</v>
          </cell>
          <cell r="G80">
            <v>5.4</v>
          </cell>
          <cell r="H80">
            <v>75</v>
          </cell>
          <cell r="I80">
            <v>22</v>
          </cell>
          <cell r="J80">
            <v>4.7</v>
          </cell>
          <cell r="K80">
            <v>0.1</v>
          </cell>
          <cell r="L80">
            <v>7.4999999999999997E-2</v>
          </cell>
        </row>
        <row r="81">
          <cell r="B81">
            <v>25</v>
          </cell>
          <cell r="C81">
            <v>20</v>
          </cell>
          <cell r="D81">
            <v>190</v>
          </cell>
          <cell r="E81">
            <v>100</v>
          </cell>
          <cell r="F81">
            <v>20</v>
          </cell>
          <cell r="G81">
            <v>6</v>
          </cell>
          <cell r="H81">
            <v>100</v>
          </cell>
          <cell r="I81">
            <v>31</v>
          </cell>
          <cell r="J81">
            <v>3.6</v>
          </cell>
          <cell r="K81">
            <v>0.11</v>
          </cell>
          <cell r="L81">
            <v>8.1000000000000003E-2</v>
          </cell>
        </row>
        <row r="82">
          <cell r="B82">
            <v>32</v>
          </cell>
          <cell r="C82">
            <v>20</v>
          </cell>
          <cell r="D82">
            <v>220</v>
          </cell>
          <cell r="E82">
            <v>100</v>
          </cell>
          <cell r="F82">
            <v>20</v>
          </cell>
          <cell r="G82">
            <v>6.6</v>
          </cell>
          <cell r="H82">
            <v>100</v>
          </cell>
          <cell r="I82">
            <v>31</v>
          </cell>
          <cell r="J82">
            <v>4</v>
          </cell>
          <cell r="K82">
            <v>0.13</v>
          </cell>
          <cell r="L82">
            <v>8.6999999999999994E-2</v>
          </cell>
        </row>
        <row r="83">
          <cell r="B83">
            <v>40</v>
          </cell>
          <cell r="C83">
            <v>20</v>
          </cell>
          <cell r="D83">
            <v>220</v>
          </cell>
          <cell r="E83">
            <v>100</v>
          </cell>
          <cell r="F83">
            <v>20</v>
          </cell>
          <cell r="G83">
            <v>7</v>
          </cell>
          <cell r="H83">
            <v>100</v>
          </cell>
          <cell r="I83">
            <v>31</v>
          </cell>
          <cell r="J83">
            <v>4.3</v>
          </cell>
          <cell r="K83">
            <v>0.14000000000000001</v>
          </cell>
          <cell r="L83">
            <v>9.6000000000000002E-2</v>
          </cell>
        </row>
        <row r="84">
          <cell r="B84">
            <v>50</v>
          </cell>
          <cell r="C84">
            <v>20</v>
          </cell>
          <cell r="D84">
            <v>260</v>
          </cell>
          <cell r="E84">
            <v>100</v>
          </cell>
          <cell r="F84">
            <v>20</v>
          </cell>
          <cell r="G84">
            <v>7.9</v>
          </cell>
          <cell r="H84">
            <v>100</v>
          </cell>
          <cell r="I84">
            <v>31</v>
          </cell>
          <cell r="J84">
            <v>4.9000000000000004</v>
          </cell>
          <cell r="K84">
            <v>0.16</v>
          </cell>
          <cell r="L84">
            <v>0.104</v>
          </cell>
        </row>
        <row r="85">
          <cell r="B85">
            <v>65</v>
          </cell>
          <cell r="C85">
            <v>20</v>
          </cell>
          <cell r="D85">
            <v>320</v>
          </cell>
          <cell r="E85">
            <v>125</v>
          </cell>
          <cell r="F85">
            <v>25</v>
          </cell>
          <cell r="G85">
            <v>7.2</v>
          </cell>
          <cell r="H85">
            <v>125</v>
          </cell>
          <cell r="I85">
            <v>38</v>
          </cell>
          <cell r="J85">
            <v>4.3</v>
          </cell>
          <cell r="K85">
            <v>0.18</v>
          </cell>
          <cell r="L85">
            <v>0.113</v>
          </cell>
        </row>
        <row r="86">
          <cell r="B86">
            <v>80</v>
          </cell>
          <cell r="C86">
            <v>20</v>
          </cell>
          <cell r="D86">
            <v>360</v>
          </cell>
          <cell r="E86">
            <v>125</v>
          </cell>
          <cell r="F86">
            <v>25</v>
          </cell>
          <cell r="G86">
            <v>8</v>
          </cell>
          <cell r="H86">
            <v>125</v>
          </cell>
          <cell r="I86">
            <v>38</v>
          </cell>
          <cell r="J86">
            <v>4.8</v>
          </cell>
          <cell r="K86">
            <v>0.2</v>
          </cell>
          <cell r="L86">
            <v>0.125</v>
          </cell>
        </row>
        <row r="87">
          <cell r="B87">
            <v>100</v>
          </cell>
          <cell r="C87">
            <v>25</v>
          </cell>
          <cell r="D87">
            <v>565</v>
          </cell>
          <cell r="E87">
            <v>150</v>
          </cell>
          <cell r="F87">
            <v>30</v>
          </cell>
          <cell r="G87">
            <v>8.3000000000000007</v>
          </cell>
          <cell r="H87">
            <v>150</v>
          </cell>
          <cell r="I87">
            <v>45</v>
          </cell>
          <cell r="J87">
            <v>4.9000000000000004</v>
          </cell>
          <cell r="K87">
            <v>0.26</v>
          </cell>
          <cell r="L87">
            <v>0.16700000000000001</v>
          </cell>
        </row>
        <row r="88">
          <cell r="B88">
            <v>125</v>
          </cell>
          <cell r="C88">
            <v>25</v>
          </cell>
          <cell r="D88">
            <v>665</v>
          </cell>
          <cell r="E88">
            <v>150</v>
          </cell>
          <cell r="F88">
            <v>30</v>
          </cell>
          <cell r="G88">
            <v>9.6</v>
          </cell>
          <cell r="H88">
            <v>150</v>
          </cell>
          <cell r="I88">
            <v>45</v>
          </cell>
          <cell r="J88">
            <v>5.7</v>
          </cell>
          <cell r="K88">
            <v>0.3</v>
          </cell>
          <cell r="L88">
            <v>0.19700000000000001</v>
          </cell>
        </row>
        <row r="89">
          <cell r="B89">
            <v>150</v>
          </cell>
          <cell r="C89">
            <v>25</v>
          </cell>
          <cell r="D89">
            <v>855</v>
          </cell>
          <cell r="E89">
            <v>150</v>
          </cell>
          <cell r="F89">
            <v>30</v>
          </cell>
          <cell r="G89">
            <v>10.8</v>
          </cell>
          <cell r="H89">
            <v>150</v>
          </cell>
          <cell r="I89">
            <v>45</v>
          </cell>
          <cell r="J89">
            <v>6.4</v>
          </cell>
          <cell r="K89">
            <v>0.34</v>
          </cell>
          <cell r="L89">
            <v>0.23300000000000001</v>
          </cell>
        </row>
        <row r="90">
          <cell r="B90">
            <v>200</v>
          </cell>
          <cell r="C90">
            <v>40</v>
          </cell>
          <cell r="D90">
            <v>1690</v>
          </cell>
          <cell r="E90">
            <v>200</v>
          </cell>
          <cell r="F90">
            <v>43</v>
          </cell>
          <cell r="G90">
            <v>11</v>
          </cell>
          <cell r="H90">
            <v>150</v>
          </cell>
          <cell r="I90">
            <v>45</v>
          </cell>
          <cell r="J90">
            <v>8.9</v>
          </cell>
          <cell r="K90">
            <v>0.48</v>
          </cell>
          <cell r="L90">
            <v>0.315</v>
          </cell>
        </row>
        <row r="91">
          <cell r="B91">
            <v>250</v>
          </cell>
          <cell r="C91">
            <v>40</v>
          </cell>
          <cell r="D91">
            <v>2630</v>
          </cell>
          <cell r="E91">
            <v>200</v>
          </cell>
          <cell r="F91">
            <v>43</v>
          </cell>
          <cell r="G91">
            <v>12.9</v>
          </cell>
          <cell r="H91">
            <v>150</v>
          </cell>
          <cell r="I91">
            <v>45</v>
          </cell>
          <cell r="J91">
            <v>10.4</v>
          </cell>
          <cell r="K91">
            <v>0.56000000000000005</v>
          </cell>
          <cell r="L91">
            <v>0.40300000000000002</v>
          </cell>
        </row>
        <row r="92">
          <cell r="B92">
            <v>300</v>
          </cell>
          <cell r="C92">
            <v>40</v>
          </cell>
          <cell r="D92">
            <v>3060</v>
          </cell>
          <cell r="E92">
            <v>250</v>
          </cell>
          <cell r="F92">
            <v>51</v>
          </cell>
          <cell r="G92">
            <v>11.8</v>
          </cell>
          <cell r="H92">
            <v>150</v>
          </cell>
          <cell r="I92">
            <v>45</v>
          </cell>
          <cell r="J92">
            <v>12</v>
          </cell>
          <cell r="K92">
            <v>0.64</v>
          </cell>
          <cell r="L92">
            <v>0.47499999999999998</v>
          </cell>
        </row>
        <row r="102">
          <cell r="C102">
            <v>1</v>
          </cell>
          <cell r="D102">
            <v>2</v>
          </cell>
          <cell r="E102">
            <v>3</v>
          </cell>
          <cell r="F102">
            <v>4</v>
          </cell>
          <cell r="G102">
            <v>5</v>
          </cell>
          <cell r="H102">
            <v>6</v>
          </cell>
          <cell r="I102">
            <v>7</v>
          </cell>
          <cell r="J102">
            <v>8</v>
          </cell>
          <cell r="K102">
            <v>9</v>
          </cell>
          <cell r="L102">
            <v>10</v>
          </cell>
        </row>
        <row r="103">
          <cell r="B103">
            <v>15</v>
          </cell>
          <cell r="C103">
            <v>20</v>
          </cell>
          <cell r="D103">
            <v>160</v>
          </cell>
          <cell r="E103">
            <v>100</v>
          </cell>
          <cell r="F103">
            <v>20</v>
          </cell>
          <cell r="G103">
            <v>5.0999999999999996</v>
          </cell>
          <cell r="H103">
            <v>0.3</v>
          </cell>
          <cell r="I103">
            <v>317</v>
          </cell>
          <cell r="J103">
            <v>0.34</v>
          </cell>
          <cell r="K103">
            <v>4.5999999999999999E-2</v>
          </cell>
          <cell r="L103">
            <v>6.2E-2</v>
          </cell>
        </row>
        <row r="104">
          <cell r="B104">
            <v>20</v>
          </cell>
          <cell r="C104">
            <v>20</v>
          </cell>
          <cell r="D104">
            <v>180</v>
          </cell>
          <cell r="E104">
            <v>100</v>
          </cell>
          <cell r="F104">
            <v>20</v>
          </cell>
          <cell r="G104">
            <v>5.4</v>
          </cell>
          <cell r="H104">
            <v>0.3</v>
          </cell>
          <cell r="I104">
            <v>317</v>
          </cell>
          <cell r="J104">
            <v>0.36</v>
          </cell>
          <cell r="K104">
            <v>4.9000000000000002E-2</v>
          </cell>
          <cell r="L104">
            <v>6.6000000000000003E-2</v>
          </cell>
        </row>
        <row r="105">
          <cell r="B105">
            <v>25</v>
          </cell>
          <cell r="C105">
            <v>20</v>
          </cell>
          <cell r="D105">
            <v>190</v>
          </cell>
          <cell r="E105">
            <v>100</v>
          </cell>
          <cell r="F105">
            <v>20</v>
          </cell>
          <cell r="G105">
            <v>6</v>
          </cell>
          <cell r="H105">
            <v>0.3</v>
          </cell>
          <cell r="I105">
            <v>317</v>
          </cell>
          <cell r="J105">
            <v>0.39</v>
          </cell>
          <cell r="K105">
            <v>5.1999999999999998E-2</v>
          </cell>
          <cell r="L105">
            <v>7.0999999999999994E-2</v>
          </cell>
        </row>
        <row r="106">
          <cell r="B106">
            <v>32</v>
          </cell>
          <cell r="C106">
            <v>20</v>
          </cell>
          <cell r="D106">
            <v>220</v>
          </cell>
          <cell r="E106">
            <v>100</v>
          </cell>
          <cell r="F106">
            <v>20</v>
          </cell>
          <cell r="G106">
            <v>6.6</v>
          </cell>
          <cell r="H106">
            <v>0.3</v>
          </cell>
          <cell r="I106">
            <v>317</v>
          </cell>
          <cell r="J106">
            <v>0.42</v>
          </cell>
          <cell r="K106">
            <v>5.6000000000000001E-2</v>
          </cell>
          <cell r="L106">
            <v>7.6999999999999999E-2</v>
          </cell>
        </row>
        <row r="107">
          <cell r="B107">
            <v>40</v>
          </cell>
          <cell r="C107">
            <v>20</v>
          </cell>
          <cell r="D107">
            <v>220</v>
          </cell>
          <cell r="E107">
            <v>100</v>
          </cell>
          <cell r="F107">
            <v>20</v>
          </cell>
          <cell r="G107">
            <v>7</v>
          </cell>
          <cell r="H107">
            <v>0.3</v>
          </cell>
          <cell r="I107">
            <v>317</v>
          </cell>
          <cell r="J107">
            <v>0.44</v>
          </cell>
          <cell r="K107">
            <v>6.0999999999999999E-2</v>
          </cell>
          <cell r="L107">
            <v>8.1000000000000003E-2</v>
          </cell>
        </row>
        <row r="108">
          <cell r="B108">
            <v>50</v>
          </cell>
          <cell r="C108">
            <v>20</v>
          </cell>
          <cell r="D108">
            <v>260</v>
          </cell>
          <cell r="E108">
            <v>100</v>
          </cell>
          <cell r="F108">
            <v>20</v>
          </cell>
          <cell r="G108">
            <v>7.9</v>
          </cell>
          <cell r="H108">
            <v>0.3</v>
          </cell>
          <cell r="I108">
            <v>317</v>
          </cell>
          <cell r="J108">
            <v>0.49</v>
          </cell>
          <cell r="K108">
            <v>6.6000000000000003E-2</v>
          </cell>
          <cell r="L108">
            <v>0.09</v>
          </cell>
        </row>
        <row r="109">
          <cell r="B109">
            <v>65</v>
          </cell>
          <cell r="C109">
            <v>20</v>
          </cell>
          <cell r="D109">
            <v>320</v>
          </cell>
          <cell r="E109">
            <v>125</v>
          </cell>
          <cell r="F109">
            <v>25</v>
          </cell>
          <cell r="G109">
            <v>7.2</v>
          </cell>
          <cell r="H109">
            <v>0.3</v>
          </cell>
          <cell r="I109">
            <v>317</v>
          </cell>
          <cell r="J109">
            <v>0.55000000000000004</v>
          </cell>
          <cell r="K109">
            <v>7.0999999999999994E-2</v>
          </cell>
          <cell r="L109">
            <v>0.10100000000000001</v>
          </cell>
        </row>
        <row r="110">
          <cell r="B110">
            <v>80</v>
          </cell>
          <cell r="C110">
            <v>20</v>
          </cell>
          <cell r="D110">
            <v>360</v>
          </cell>
          <cell r="E110">
            <v>125</v>
          </cell>
          <cell r="F110">
            <v>25</v>
          </cell>
          <cell r="G110">
            <v>8</v>
          </cell>
          <cell r="H110">
            <v>0.3</v>
          </cell>
          <cell r="I110">
            <v>317</v>
          </cell>
          <cell r="J110">
            <v>0.6</v>
          </cell>
          <cell r="K110">
            <v>7.8E-2</v>
          </cell>
          <cell r="L110">
            <v>0.11</v>
          </cell>
        </row>
        <row r="111">
          <cell r="B111">
            <v>100</v>
          </cell>
          <cell r="C111">
            <v>25</v>
          </cell>
          <cell r="D111">
            <v>565</v>
          </cell>
          <cell r="E111">
            <v>150</v>
          </cell>
          <cell r="F111">
            <v>30</v>
          </cell>
          <cell r="G111">
            <v>8.3000000000000007</v>
          </cell>
          <cell r="H111">
            <v>0.3</v>
          </cell>
          <cell r="I111">
            <v>317</v>
          </cell>
          <cell r="J111">
            <v>0.75</v>
          </cell>
          <cell r="K111">
            <v>0.107</v>
          </cell>
          <cell r="L111">
            <v>0.13700000000000001</v>
          </cell>
        </row>
        <row r="112">
          <cell r="B112">
            <v>125</v>
          </cell>
          <cell r="C112">
            <v>25</v>
          </cell>
          <cell r="D112">
            <v>665</v>
          </cell>
          <cell r="E112">
            <v>150</v>
          </cell>
          <cell r="F112">
            <v>30</v>
          </cell>
          <cell r="G112">
            <v>9.6</v>
          </cell>
          <cell r="H112">
            <v>0.3</v>
          </cell>
          <cell r="I112">
            <v>317</v>
          </cell>
          <cell r="J112">
            <v>0.85</v>
          </cell>
          <cell r="K112">
            <v>0.122</v>
          </cell>
          <cell r="L112">
            <v>0.156</v>
          </cell>
        </row>
        <row r="113">
          <cell r="B113">
            <v>150</v>
          </cell>
          <cell r="C113">
            <v>25</v>
          </cell>
          <cell r="D113">
            <v>855</v>
          </cell>
          <cell r="E113">
            <v>150</v>
          </cell>
          <cell r="F113">
            <v>30</v>
          </cell>
          <cell r="G113">
            <v>10.8</v>
          </cell>
          <cell r="H113">
            <v>0.3</v>
          </cell>
          <cell r="I113">
            <v>317</v>
          </cell>
          <cell r="J113">
            <v>0.95</v>
          </cell>
          <cell r="K113">
            <v>0.14299999999999999</v>
          </cell>
          <cell r="L113">
            <v>0.17399999999999999</v>
          </cell>
        </row>
        <row r="114">
          <cell r="B114">
            <v>200</v>
          </cell>
          <cell r="C114">
            <v>40</v>
          </cell>
          <cell r="D114">
            <v>1690</v>
          </cell>
          <cell r="E114">
            <v>200</v>
          </cell>
          <cell r="F114">
            <v>43</v>
          </cell>
          <cell r="G114">
            <v>11</v>
          </cell>
          <cell r="H114">
            <v>0.4</v>
          </cell>
          <cell r="I114">
            <v>399</v>
          </cell>
          <cell r="J114">
            <v>1.27</v>
          </cell>
          <cell r="K114">
            <v>0.20100000000000001</v>
          </cell>
          <cell r="L114">
            <v>0.23300000000000001</v>
          </cell>
        </row>
        <row r="115">
          <cell r="B115">
            <v>250</v>
          </cell>
          <cell r="C115">
            <v>40</v>
          </cell>
          <cell r="D115">
            <v>2630</v>
          </cell>
          <cell r="E115">
            <v>200</v>
          </cell>
          <cell r="F115">
            <v>43</v>
          </cell>
          <cell r="G115">
            <v>12.9</v>
          </cell>
          <cell r="H115">
            <v>0.4</v>
          </cell>
          <cell r="I115">
            <v>399</v>
          </cell>
          <cell r="J115">
            <v>1.48</v>
          </cell>
          <cell r="K115">
            <v>0.25</v>
          </cell>
          <cell r="L115">
            <v>0.27100000000000002</v>
          </cell>
        </row>
        <row r="116">
          <cell r="B116">
            <v>300</v>
          </cell>
          <cell r="C116">
            <v>40</v>
          </cell>
          <cell r="D116">
            <v>3060</v>
          </cell>
          <cell r="E116">
            <v>250</v>
          </cell>
          <cell r="F116">
            <v>51</v>
          </cell>
          <cell r="G116">
            <v>11.8</v>
          </cell>
          <cell r="H116">
            <v>0.4</v>
          </cell>
          <cell r="I116">
            <v>399</v>
          </cell>
          <cell r="J116">
            <v>1.68</v>
          </cell>
          <cell r="K116">
            <v>0.315</v>
          </cell>
          <cell r="L116">
            <v>0.308</v>
          </cell>
        </row>
        <row r="126">
          <cell r="C126">
            <v>1</v>
          </cell>
          <cell r="D126">
            <v>2</v>
          </cell>
          <cell r="E126">
            <v>3</v>
          </cell>
          <cell r="F126">
            <v>4</v>
          </cell>
          <cell r="G126">
            <v>5</v>
          </cell>
          <cell r="H126">
            <v>6</v>
          </cell>
          <cell r="I126">
            <v>7</v>
          </cell>
          <cell r="J126">
            <v>8</v>
          </cell>
          <cell r="K126">
            <v>9</v>
          </cell>
          <cell r="L126">
            <v>10</v>
          </cell>
        </row>
        <row r="127">
          <cell r="B127">
            <v>15</v>
          </cell>
          <cell r="C127">
            <v>20</v>
          </cell>
          <cell r="D127">
            <v>160</v>
          </cell>
          <cell r="E127">
            <v>100</v>
          </cell>
          <cell r="F127">
            <v>20</v>
          </cell>
          <cell r="G127">
            <v>5.0999999999999996</v>
          </cell>
          <cell r="H127">
            <v>0.2</v>
          </cell>
          <cell r="I127">
            <v>761</v>
          </cell>
          <cell r="J127">
            <v>0.34</v>
          </cell>
          <cell r="K127">
            <v>4.5999999999999999E-2</v>
          </cell>
          <cell r="L127">
            <v>9.2999999999999999E-2</v>
          </cell>
        </row>
        <row r="128">
          <cell r="B128">
            <v>20</v>
          </cell>
          <cell r="C128">
            <v>20</v>
          </cell>
          <cell r="D128">
            <v>180</v>
          </cell>
          <cell r="E128">
            <v>100</v>
          </cell>
          <cell r="F128">
            <v>20</v>
          </cell>
          <cell r="G128">
            <v>5.4</v>
          </cell>
          <cell r="H128">
            <v>0.2</v>
          </cell>
          <cell r="I128">
            <v>761</v>
          </cell>
          <cell r="J128">
            <v>0.36</v>
          </cell>
          <cell r="K128">
            <v>4.9000000000000002E-2</v>
          </cell>
          <cell r="L128">
            <v>9.9000000000000005E-2</v>
          </cell>
        </row>
        <row r="129">
          <cell r="B129">
            <v>25</v>
          </cell>
          <cell r="C129">
            <v>20</v>
          </cell>
          <cell r="D129">
            <v>190</v>
          </cell>
          <cell r="E129">
            <v>100</v>
          </cell>
          <cell r="F129">
            <v>20</v>
          </cell>
          <cell r="G129">
            <v>6</v>
          </cell>
          <cell r="H129">
            <v>0.2</v>
          </cell>
          <cell r="I129">
            <v>761</v>
          </cell>
          <cell r="J129">
            <v>0.39</v>
          </cell>
          <cell r="K129">
            <v>5.1999999999999998E-2</v>
          </cell>
          <cell r="L129">
            <v>0.106</v>
          </cell>
        </row>
        <row r="130">
          <cell r="B130">
            <v>32</v>
          </cell>
          <cell r="C130">
            <v>20</v>
          </cell>
          <cell r="D130">
            <v>220</v>
          </cell>
          <cell r="E130">
            <v>100</v>
          </cell>
          <cell r="F130">
            <v>20</v>
          </cell>
          <cell r="G130">
            <v>6.6</v>
          </cell>
          <cell r="H130">
            <v>0.2</v>
          </cell>
          <cell r="I130">
            <v>761</v>
          </cell>
          <cell r="J130">
            <v>0.42</v>
          </cell>
          <cell r="K130">
            <v>5.6000000000000001E-2</v>
          </cell>
          <cell r="L130">
            <v>0.115</v>
          </cell>
        </row>
        <row r="131">
          <cell r="B131">
            <v>40</v>
          </cell>
          <cell r="C131">
            <v>20</v>
          </cell>
          <cell r="D131">
            <v>220</v>
          </cell>
          <cell r="E131">
            <v>100</v>
          </cell>
          <cell r="F131">
            <v>20</v>
          </cell>
          <cell r="G131">
            <v>7</v>
          </cell>
          <cell r="H131">
            <v>0.2</v>
          </cell>
          <cell r="I131">
            <v>761</v>
          </cell>
          <cell r="J131">
            <v>0.44</v>
          </cell>
          <cell r="K131">
            <v>6.0999999999999999E-2</v>
          </cell>
          <cell r="L131">
            <v>0.121</v>
          </cell>
        </row>
        <row r="132">
          <cell r="B132">
            <v>50</v>
          </cell>
          <cell r="C132">
            <v>20</v>
          </cell>
          <cell r="D132">
            <v>260</v>
          </cell>
          <cell r="E132">
            <v>100</v>
          </cell>
          <cell r="F132">
            <v>20</v>
          </cell>
          <cell r="G132">
            <v>7.9</v>
          </cell>
          <cell r="H132">
            <v>0.2</v>
          </cell>
          <cell r="I132">
            <v>761</v>
          </cell>
          <cell r="J132">
            <v>0.49</v>
          </cell>
          <cell r="K132">
            <v>6.6000000000000003E-2</v>
          </cell>
          <cell r="L132">
            <v>0.13500000000000001</v>
          </cell>
        </row>
        <row r="133">
          <cell r="B133">
            <v>65</v>
          </cell>
          <cell r="C133">
            <v>20</v>
          </cell>
          <cell r="D133">
            <v>320</v>
          </cell>
          <cell r="E133">
            <v>125</v>
          </cell>
          <cell r="F133">
            <v>25</v>
          </cell>
          <cell r="G133">
            <v>7.2</v>
          </cell>
          <cell r="H133">
            <v>0.2</v>
          </cell>
          <cell r="I133">
            <v>761</v>
          </cell>
          <cell r="J133">
            <v>0.55000000000000004</v>
          </cell>
          <cell r="K133">
            <v>7.0999999999999994E-2</v>
          </cell>
          <cell r="L133">
            <v>0.151</v>
          </cell>
        </row>
        <row r="134">
          <cell r="B134">
            <v>80</v>
          </cell>
          <cell r="C134">
            <v>20</v>
          </cell>
          <cell r="D134">
            <v>360</v>
          </cell>
          <cell r="E134">
            <v>125</v>
          </cell>
          <cell r="F134">
            <v>25</v>
          </cell>
          <cell r="G134">
            <v>8</v>
          </cell>
          <cell r="H134">
            <v>0.2</v>
          </cell>
          <cell r="I134">
            <v>761</v>
          </cell>
          <cell r="J134">
            <v>0.6</v>
          </cell>
          <cell r="K134">
            <v>7.8E-2</v>
          </cell>
          <cell r="L134">
            <v>0.16500000000000001</v>
          </cell>
        </row>
        <row r="135">
          <cell r="B135">
            <v>100</v>
          </cell>
          <cell r="C135">
            <v>25</v>
          </cell>
          <cell r="D135">
            <v>565</v>
          </cell>
          <cell r="E135">
            <v>150</v>
          </cell>
          <cell r="F135">
            <v>30</v>
          </cell>
          <cell r="G135">
            <v>8.3000000000000007</v>
          </cell>
          <cell r="H135">
            <v>0.2</v>
          </cell>
          <cell r="I135">
            <v>761</v>
          </cell>
          <cell r="J135">
            <v>0.75</v>
          </cell>
          <cell r="K135">
            <v>0.107</v>
          </cell>
          <cell r="L135">
            <v>0.20499999999999999</v>
          </cell>
        </row>
        <row r="136">
          <cell r="B136">
            <v>125</v>
          </cell>
          <cell r="C136">
            <v>25</v>
          </cell>
          <cell r="D136">
            <v>665</v>
          </cell>
          <cell r="E136">
            <v>150</v>
          </cell>
          <cell r="F136">
            <v>30</v>
          </cell>
          <cell r="G136">
            <v>9.6</v>
          </cell>
          <cell r="H136">
            <v>0.2</v>
          </cell>
          <cell r="I136">
            <v>761</v>
          </cell>
          <cell r="J136">
            <v>0.85</v>
          </cell>
          <cell r="K136">
            <v>0.122</v>
          </cell>
          <cell r="L136">
            <v>0.23400000000000001</v>
          </cell>
        </row>
        <row r="137">
          <cell r="B137">
            <v>150</v>
          </cell>
          <cell r="C137">
            <v>25</v>
          </cell>
          <cell r="D137">
            <v>855</v>
          </cell>
          <cell r="E137">
            <v>150</v>
          </cell>
          <cell r="F137">
            <v>30</v>
          </cell>
          <cell r="G137">
            <v>10.8</v>
          </cell>
          <cell r="H137">
            <v>0.2</v>
          </cell>
          <cell r="I137">
            <v>761</v>
          </cell>
          <cell r="J137">
            <v>0.95</v>
          </cell>
          <cell r="K137">
            <v>0.14299999999999999</v>
          </cell>
          <cell r="L137">
            <v>0.26100000000000001</v>
          </cell>
        </row>
        <row r="138">
          <cell r="B138">
            <v>200</v>
          </cell>
          <cell r="C138">
            <v>40</v>
          </cell>
          <cell r="D138">
            <v>1690</v>
          </cell>
          <cell r="E138">
            <v>200</v>
          </cell>
          <cell r="F138">
            <v>43</v>
          </cell>
          <cell r="G138">
            <v>11</v>
          </cell>
          <cell r="H138">
            <v>0.2</v>
          </cell>
          <cell r="I138">
            <v>761</v>
          </cell>
          <cell r="J138">
            <v>1.27</v>
          </cell>
          <cell r="K138">
            <v>0.20100000000000001</v>
          </cell>
          <cell r="L138">
            <v>0.34899999999999998</v>
          </cell>
        </row>
        <row r="139">
          <cell r="B139">
            <v>250</v>
          </cell>
          <cell r="C139">
            <v>40</v>
          </cell>
          <cell r="D139">
            <v>2630</v>
          </cell>
          <cell r="E139">
            <v>200</v>
          </cell>
          <cell r="F139">
            <v>43</v>
          </cell>
          <cell r="G139">
            <v>12.9</v>
          </cell>
          <cell r="H139">
            <v>0.2</v>
          </cell>
          <cell r="I139">
            <v>761</v>
          </cell>
          <cell r="J139">
            <v>1.48</v>
          </cell>
          <cell r="K139">
            <v>0.25</v>
          </cell>
          <cell r="L139">
            <v>0.40600000000000003</v>
          </cell>
        </row>
        <row r="140">
          <cell r="B140">
            <v>300</v>
          </cell>
          <cell r="C140">
            <v>40</v>
          </cell>
          <cell r="D140">
            <v>3060</v>
          </cell>
          <cell r="E140">
            <v>250</v>
          </cell>
          <cell r="F140">
            <v>51</v>
          </cell>
          <cell r="G140">
            <v>11.8</v>
          </cell>
          <cell r="H140">
            <v>0.2</v>
          </cell>
          <cell r="I140">
            <v>761</v>
          </cell>
          <cell r="J140">
            <v>1.68</v>
          </cell>
          <cell r="K140">
            <v>0.315</v>
          </cell>
          <cell r="L140">
            <v>0.46200000000000002</v>
          </cell>
        </row>
        <row r="150">
          <cell r="C150">
            <v>1</v>
          </cell>
          <cell r="D150">
            <v>2</v>
          </cell>
          <cell r="E150">
            <v>3</v>
          </cell>
          <cell r="F150">
            <v>4</v>
          </cell>
          <cell r="G150">
            <v>5</v>
          </cell>
          <cell r="H150">
            <v>6</v>
          </cell>
          <cell r="I150">
            <v>7</v>
          </cell>
        </row>
        <row r="151">
          <cell r="B151">
            <v>15</v>
          </cell>
          <cell r="C151">
            <v>20</v>
          </cell>
          <cell r="D151">
            <v>140</v>
          </cell>
          <cell r="E151">
            <v>0.23</v>
          </cell>
          <cell r="F151">
            <v>75</v>
          </cell>
          <cell r="G151">
            <v>16</v>
          </cell>
          <cell r="H151">
            <v>4.3</v>
          </cell>
          <cell r="I151">
            <v>5.0999999999999997E-2</v>
          </cell>
        </row>
        <row r="152">
          <cell r="B152">
            <v>20</v>
          </cell>
          <cell r="C152">
            <v>20</v>
          </cell>
          <cell r="D152">
            <v>140</v>
          </cell>
          <cell r="E152">
            <v>0.25</v>
          </cell>
          <cell r="F152">
            <v>75</v>
          </cell>
          <cell r="G152">
            <v>16</v>
          </cell>
          <cell r="H152">
            <v>4.7</v>
          </cell>
          <cell r="I152">
            <v>5.2999999999999999E-2</v>
          </cell>
        </row>
        <row r="153">
          <cell r="B153">
            <v>25</v>
          </cell>
          <cell r="C153">
            <v>20</v>
          </cell>
          <cell r="D153">
            <v>150</v>
          </cell>
          <cell r="E153">
            <v>0.27</v>
          </cell>
          <cell r="F153">
            <v>100</v>
          </cell>
          <cell r="G153">
            <v>20</v>
          </cell>
          <cell r="H153">
            <v>3.6</v>
          </cell>
          <cell r="I153">
            <v>0.06</v>
          </cell>
        </row>
        <row r="154">
          <cell r="B154">
            <v>32</v>
          </cell>
          <cell r="C154">
            <v>20</v>
          </cell>
          <cell r="D154">
            <v>160</v>
          </cell>
          <cell r="E154">
            <v>0.31</v>
          </cell>
          <cell r="F154">
            <v>100</v>
          </cell>
          <cell r="G154">
            <v>20</v>
          </cell>
          <cell r="H154">
            <v>4</v>
          </cell>
          <cell r="I154">
            <v>6.7000000000000004E-2</v>
          </cell>
        </row>
        <row r="155">
          <cell r="B155">
            <v>40</v>
          </cell>
          <cell r="C155">
            <v>20</v>
          </cell>
          <cell r="D155">
            <v>180</v>
          </cell>
          <cell r="E155">
            <v>0.33</v>
          </cell>
          <cell r="F155">
            <v>100</v>
          </cell>
          <cell r="G155">
            <v>20</v>
          </cell>
          <cell r="H155">
            <v>4.3</v>
          </cell>
          <cell r="I155">
            <v>6.8000000000000005E-2</v>
          </cell>
        </row>
        <row r="156">
          <cell r="B156">
            <v>50</v>
          </cell>
          <cell r="C156">
            <v>20</v>
          </cell>
          <cell r="D156">
            <v>200</v>
          </cell>
          <cell r="E156">
            <v>0.37</v>
          </cell>
          <cell r="F156">
            <v>100</v>
          </cell>
          <cell r="G156">
            <v>20</v>
          </cell>
          <cell r="H156">
            <v>4.9000000000000004</v>
          </cell>
          <cell r="I156">
            <v>7.5999999999999998E-2</v>
          </cell>
        </row>
        <row r="157">
          <cell r="B157">
            <v>65</v>
          </cell>
          <cell r="C157">
            <v>20</v>
          </cell>
          <cell r="D157">
            <v>260</v>
          </cell>
          <cell r="E157">
            <v>0.43</v>
          </cell>
          <cell r="F157">
            <v>125</v>
          </cell>
          <cell r="G157">
            <v>24</v>
          </cell>
          <cell r="H157">
            <v>4.3</v>
          </cell>
          <cell r="I157">
            <v>0.08</v>
          </cell>
        </row>
        <row r="158">
          <cell r="B158">
            <v>80</v>
          </cell>
          <cell r="C158">
            <v>20</v>
          </cell>
          <cell r="D158">
            <v>280</v>
          </cell>
          <cell r="E158">
            <v>0.48</v>
          </cell>
          <cell r="F158">
            <v>125</v>
          </cell>
          <cell r="G158">
            <v>24</v>
          </cell>
          <cell r="H158">
            <v>4.8</v>
          </cell>
          <cell r="I158">
            <v>8.7999999999999995E-2</v>
          </cell>
        </row>
        <row r="159">
          <cell r="B159">
            <v>100</v>
          </cell>
          <cell r="C159">
            <v>25</v>
          </cell>
          <cell r="D159">
            <v>440</v>
          </cell>
          <cell r="E159">
            <v>0.61</v>
          </cell>
          <cell r="F159">
            <v>150</v>
          </cell>
          <cell r="G159">
            <v>28</v>
          </cell>
          <cell r="H159">
            <v>4.9000000000000004</v>
          </cell>
          <cell r="I159">
            <v>0.11899999999999999</v>
          </cell>
        </row>
        <row r="160">
          <cell r="B160">
            <v>125</v>
          </cell>
          <cell r="C160">
            <v>25</v>
          </cell>
          <cell r="D160">
            <v>530</v>
          </cell>
          <cell r="E160">
            <v>0.71</v>
          </cell>
          <cell r="F160">
            <v>150</v>
          </cell>
          <cell r="G160">
            <v>28</v>
          </cell>
          <cell r="H160">
            <v>5.7</v>
          </cell>
          <cell r="I160">
            <v>0.14099999999999999</v>
          </cell>
        </row>
        <row r="161">
          <cell r="B161">
            <v>150</v>
          </cell>
          <cell r="C161">
            <v>25</v>
          </cell>
          <cell r="D161">
            <v>650</v>
          </cell>
          <cell r="E161">
            <v>0.81</v>
          </cell>
          <cell r="F161">
            <v>150</v>
          </cell>
          <cell r="G161">
            <v>28</v>
          </cell>
          <cell r="H161">
            <v>6.4</v>
          </cell>
          <cell r="I161">
            <v>0.16</v>
          </cell>
        </row>
        <row r="162">
          <cell r="B162">
            <v>200</v>
          </cell>
          <cell r="C162">
            <v>40</v>
          </cell>
          <cell r="D162">
            <v>1390</v>
          </cell>
          <cell r="E162">
            <v>1.1100000000000001</v>
          </cell>
          <cell r="F162">
            <v>150</v>
          </cell>
          <cell r="G162">
            <v>28</v>
          </cell>
          <cell r="H162">
            <v>8.9</v>
          </cell>
          <cell r="I162">
            <v>0.22900000000000001</v>
          </cell>
        </row>
        <row r="163">
          <cell r="B163">
            <v>250</v>
          </cell>
          <cell r="C163">
            <v>50</v>
          </cell>
          <cell r="D163">
            <v>2250</v>
          </cell>
          <cell r="E163">
            <v>1.38</v>
          </cell>
          <cell r="F163">
            <v>150</v>
          </cell>
          <cell r="G163">
            <v>28</v>
          </cell>
          <cell r="H163">
            <v>11</v>
          </cell>
          <cell r="I163">
            <v>0.29499999999999998</v>
          </cell>
        </row>
        <row r="164">
          <cell r="B164">
            <v>300</v>
          </cell>
          <cell r="C164">
            <v>50</v>
          </cell>
          <cell r="D164">
            <v>2620</v>
          </cell>
          <cell r="E164">
            <v>1.57</v>
          </cell>
          <cell r="F164">
            <v>150</v>
          </cell>
          <cell r="G164">
            <v>28</v>
          </cell>
          <cell r="H164">
            <v>12.6</v>
          </cell>
          <cell r="I164">
            <v>0.36399999999999999</v>
          </cell>
        </row>
        <row r="174">
          <cell r="C174">
            <v>1</v>
          </cell>
          <cell r="D174">
            <v>2</v>
          </cell>
          <cell r="E174">
            <v>3</v>
          </cell>
          <cell r="F174">
            <v>4</v>
          </cell>
          <cell r="G174">
            <v>5</v>
          </cell>
          <cell r="H174">
            <v>6</v>
          </cell>
          <cell r="I174">
            <v>7</v>
          </cell>
        </row>
        <row r="175">
          <cell r="B175">
            <v>15</v>
          </cell>
          <cell r="C175">
            <v>20</v>
          </cell>
          <cell r="D175">
            <v>140</v>
          </cell>
          <cell r="E175">
            <v>0.23</v>
          </cell>
          <cell r="F175">
            <v>75</v>
          </cell>
          <cell r="G175">
            <v>42</v>
          </cell>
          <cell r="H175">
            <v>4.3</v>
          </cell>
          <cell r="I175">
            <v>6.8000000000000005E-2</v>
          </cell>
        </row>
        <row r="176">
          <cell r="B176">
            <v>20</v>
          </cell>
          <cell r="C176">
            <v>20</v>
          </cell>
          <cell r="D176">
            <v>140</v>
          </cell>
          <cell r="E176">
            <v>0.25</v>
          </cell>
          <cell r="F176">
            <v>75</v>
          </cell>
          <cell r="G176">
            <v>42</v>
          </cell>
          <cell r="H176">
            <v>4.7</v>
          </cell>
          <cell r="I176">
            <v>7.0000000000000007E-2</v>
          </cell>
        </row>
        <row r="177">
          <cell r="B177">
            <v>25</v>
          </cell>
          <cell r="C177">
            <v>20</v>
          </cell>
          <cell r="D177">
            <v>150</v>
          </cell>
          <cell r="E177">
            <v>0.27</v>
          </cell>
          <cell r="F177">
            <v>100</v>
          </cell>
          <cell r="G177">
            <v>56</v>
          </cell>
          <cell r="H177">
            <v>3.6</v>
          </cell>
          <cell r="I177">
            <v>7.6999999999999999E-2</v>
          </cell>
        </row>
        <row r="178">
          <cell r="B178">
            <v>32</v>
          </cell>
          <cell r="C178">
            <v>20</v>
          </cell>
          <cell r="D178">
            <v>160</v>
          </cell>
          <cell r="E178">
            <v>0.31</v>
          </cell>
          <cell r="F178">
            <v>100</v>
          </cell>
          <cell r="G178">
            <v>56</v>
          </cell>
          <cell r="H178">
            <v>4</v>
          </cell>
          <cell r="I178">
            <v>7.9000000000000001E-2</v>
          </cell>
        </row>
        <row r="179">
          <cell r="B179">
            <v>40</v>
          </cell>
          <cell r="C179">
            <v>20</v>
          </cell>
          <cell r="D179">
            <v>180</v>
          </cell>
          <cell r="E179">
            <v>0.33</v>
          </cell>
          <cell r="F179">
            <v>100</v>
          </cell>
          <cell r="G179">
            <v>56</v>
          </cell>
          <cell r="H179">
            <v>4.3</v>
          </cell>
          <cell r="I179">
            <v>0.08</v>
          </cell>
        </row>
        <row r="180">
          <cell r="B180">
            <v>50</v>
          </cell>
          <cell r="C180">
            <v>20</v>
          </cell>
          <cell r="D180">
            <v>200</v>
          </cell>
          <cell r="E180">
            <v>0.37</v>
          </cell>
          <cell r="F180">
            <v>100</v>
          </cell>
          <cell r="G180">
            <v>56</v>
          </cell>
          <cell r="H180">
            <v>4.9000000000000004</v>
          </cell>
          <cell r="I180">
            <v>9.5000000000000001E-2</v>
          </cell>
        </row>
        <row r="181">
          <cell r="B181">
            <v>65</v>
          </cell>
          <cell r="C181">
            <v>20</v>
          </cell>
          <cell r="D181">
            <v>260</v>
          </cell>
          <cell r="E181">
            <v>0.43</v>
          </cell>
          <cell r="F181">
            <v>125</v>
          </cell>
          <cell r="G181">
            <v>70</v>
          </cell>
          <cell r="H181">
            <v>4.3</v>
          </cell>
          <cell r="I181">
            <v>0.10100000000000001</v>
          </cell>
        </row>
        <row r="182">
          <cell r="B182">
            <v>80</v>
          </cell>
          <cell r="C182">
            <v>20</v>
          </cell>
          <cell r="D182">
            <v>280</v>
          </cell>
          <cell r="E182">
            <v>0.48</v>
          </cell>
          <cell r="F182">
            <v>125</v>
          </cell>
          <cell r="G182">
            <v>70</v>
          </cell>
          <cell r="H182">
            <v>4.8</v>
          </cell>
          <cell r="I182">
            <v>0.111</v>
          </cell>
        </row>
        <row r="183">
          <cell r="B183">
            <v>100</v>
          </cell>
          <cell r="C183">
            <v>25</v>
          </cell>
          <cell r="D183">
            <v>440</v>
          </cell>
          <cell r="E183">
            <v>0.61</v>
          </cell>
          <cell r="F183">
            <v>150</v>
          </cell>
          <cell r="G183">
            <v>84</v>
          </cell>
          <cell r="H183">
            <v>4.9000000000000004</v>
          </cell>
          <cell r="I183">
            <v>0.14799999999999999</v>
          </cell>
        </row>
        <row r="184">
          <cell r="B184">
            <v>125</v>
          </cell>
          <cell r="C184">
            <v>25</v>
          </cell>
          <cell r="D184">
            <v>530</v>
          </cell>
          <cell r="E184">
            <v>0.71</v>
          </cell>
          <cell r="F184">
            <v>150</v>
          </cell>
          <cell r="G184">
            <v>84</v>
          </cell>
          <cell r="H184">
            <v>5.7</v>
          </cell>
          <cell r="I184">
            <v>0.17299999999999999</v>
          </cell>
        </row>
        <row r="185">
          <cell r="B185">
            <v>150</v>
          </cell>
          <cell r="C185">
            <v>25</v>
          </cell>
          <cell r="D185">
            <v>650</v>
          </cell>
          <cell r="E185">
            <v>0.81</v>
          </cell>
          <cell r="F185">
            <v>150</v>
          </cell>
          <cell r="G185">
            <v>84</v>
          </cell>
          <cell r="H185">
            <v>6.4</v>
          </cell>
          <cell r="I185">
            <v>0.19700000000000001</v>
          </cell>
        </row>
        <row r="186">
          <cell r="B186">
            <v>200</v>
          </cell>
          <cell r="C186">
            <v>40</v>
          </cell>
          <cell r="D186">
            <v>1390</v>
          </cell>
          <cell r="E186">
            <v>1.1100000000000001</v>
          </cell>
          <cell r="F186">
            <v>150</v>
          </cell>
          <cell r="G186">
            <v>84</v>
          </cell>
          <cell r="H186">
            <v>8.9</v>
          </cell>
          <cell r="I186">
            <v>0.28599999999999998</v>
          </cell>
        </row>
        <row r="187">
          <cell r="B187">
            <v>250</v>
          </cell>
          <cell r="C187">
            <v>50</v>
          </cell>
          <cell r="D187">
            <v>2250</v>
          </cell>
          <cell r="E187">
            <v>1.38</v>
          </cell>
          <cell r="F187">
            <v>150</v>
          </cell>
          <cell r="G187">
            <v>84</v>
          </cell>
          <cell r="H187">
            <v>11</v>
          </cell>
          <cell r="I187">
            <v>0.36599999999999999</v>
          </cell>
        </row>
        <row r="188">
          <cell r="B188">
            <v>300</v>
          </cell>
          <cell r="C188">
            <v>50</v>
          </cell>
          <cell r="D188">
            <v>2620</v>
          </cell>
          <cell r="E188">
            <v>1.57</v>
          </cell>
          <cell r="F188">
            <v>150</v>
          </cell>
          <cell r="G188">
            <v>84</v>
          </cell>
          <cell r="H188">
            <v>12.6</v>
          </cell>
          <cell r="I188">
            <v>0.435</v>
          </cell>
        </row>
        <row r="198">
          <cell r="C198">
            <v>1</v>
          </cell>
          <cell r="D198">
            <v>2</v>
          </cell>
          <cell r="E198">
            <v>3</v>
          </cell>
          <cell r="F198">
            <v>4</v>
          </cell>
          <cell r="G198">
            <v>5</v>
          </cell>
          <cell r="H198">
            <v>6</v>
          </cell>
        </row>
        <row r="199">
          <cell r="B199">
            <v>15</v>
          </cell>
          <cell r="C199">
            <v>20</v>
          </cell>
          <cell r="D199">
            <v>140</v>
          </cell>
          <cell r="E199">
            <v>75</v>
          </cell>
          <cell r="F199">
            <v>42</v>
          </cell>
          <cell r="G199">
            <v>4.3</v>
          </cell>
          <cell r="H199">
            <v>4.7E-2</v>
          </cell>
        </row>
        <row r="200">
          <cell r="B200">
            <v>20</v>
          </cell>
          <cell r="C200">
            <v>20</v>
          </cell>
          <cell r="D200">
            <v>140</v>
          </cell>
          <cell r="E200">
            <v>75</v>
          </cell>
          <cell r="F200">
            <v>42</v>
          </cell>
          <cell r="G200">
            <v>4.7</v>
          </cell>
          <cell r="H200">
            <v>4.9000000000000002E-2</v>
          </cell>
        </row>
        <row r="201">
          <cell r="B201">
            <v>25</v>
          </cell>
          <cell r="C201">
            <v>20</v>
          </cell>
          <cell r="D201">
            <v>150</v>
          </cell>
          <cell r="E201">
            <v>100</v>
          </cell>
          <cell r="F201">
            <v>56</v>
          </cell>
          <cell r="G201">
            <v>3.6</v>
          </cell>
          <cell r="H201">
            <v>5.2999999999999999E-2</v>
          </cell>
        </row>
        <row r="202">
          <cell r="B202">
            <v>32</v>
          </cell>
          <cell r="C202">
            <v>20</v>
          </cell>
          <cell r="D202">
            <v>160</v>
          </cell>
          <cell r="E202">
            <v>100</v>
          </cell>
          <cell r="F202">
            <v>56</v>
          </cell>
          <cell r="G202">
            <v>4</v>
          </cell>
          <cell r="H202">
            <v>5.6000000000000001E-2</v>
          </cell>
        </row>
        <row r="203">
          <cell r="B203">
            <v>40</v>
          </cell>
          <cell r="C203">
            <v>20</v>
          </cell>
          <cell r="D203">
            <v>180</v>
          </cell>
          <cell r="E203">
            <v>100</v>
          </cell>
          <cell r="F203">
            <v>56</v>
          </cell>
          <cell r="G203">
            <v>4.3</v>
          </cell>
          <cell r="H203">
            <v>6.0999999999999999E-2</v>
          </cell>
        </row>
        <row r="204">
          <cell r="B204">
            <v>50</v>
          </cell>
          <cell r="C204">
            <v>20</v>
          </cell>
          <cell r="D204">
            <v>200</v>
          </cell>
          <cell r="E204">
            <v>100</v>
          </cell>
          <cell r="F204">
            <v>56</v>
          </cell>
          <cell r="G204">
            <v>4.9000000000000004</v>
          </cell>
          <cell r="H204">
            <v>6.8000000000000005E-2</v>
          </cell>
        </row>
        <row r="205">
          <cell r="B205">
            <v>65</v>
          </cell>
          <cell r="C205">
            <v>20</v>
          </cell>
          <cell r="D205">
            <v>260</v>
          </cell>
          <cell r="E205">
            <v>125</v>
          </cell>
          <cell r="F205">
            <v>70</v>
          </cell>
          <cell r="G205">
            <v>4.3</v>
          </cell>
          <cell r="H205">
            <v>7.2999999999999995E-2</v>
          </cell>
        </row>
        <row r="206">
          <cell r="B206">
            <v>80</v>
          </cell>
          <cell r="C206">
            <v>20</v>
          </cell>
          <cell r="D206">
            <v>280</v>
          </cell>
          <cell r="E206">
            <v>125</v>
          </cell>
          <cell r="F206">
            <v>70</v>
          </cell>
          <cell r="G206">
            <v>4.8</v>
          </cell>
          <cell r="H206">
            <v>0.08</v>
          </cell>
        </row>
        <row r="207">
          <cell r="B207">
            <v>100</v>
          </cell>
          <cell r="C207">
            <v>25</v>
          </cell>
          <cell r="D207">
            <v>440</v>
          </cell>
          <cell r="E207">
            <v>150</v>
          </cell>
          <cell r="F207">
            <v>84</v>
          </cell>
          <cell r="G207">
            <v>4.9000000000000004</v>
          </cell>
          <cell r="H207">
            <v>0.108</v>
          </cell>
        </row>
        <row r="208">
          <cell r="B208">
            <v>125</v>
          </cell>
          <cell r="C208">
            <v>25</v>
          </cell>
          <cell r="D208">
            <v>530</v>
          </cell>
          <cell r="E208">
            <v>150</v>
          </cell>
          <cell r="F208">
            <v>84</v>
          </cell>
          <cell r="G208">
            <v>5.7</v>
          </cell>
          <cell r="H208">
            <v>0.128</v>
          </cell>
        </row>
        <row r="209">
          <cell r="B209">
            <v>150</v>
          </cell>
          <cell r="C209">
            <v>25</v>
          </cell>
          <cell r="D209">
            <v>650</v>
          </cell>
          <cell r="E209">
            <v>150</v>
          </cell>
          <cell r="F209">
            <v>84</v>
          </cell>
          <cell r="G209">
            <v>6.4</v>
          </cell>
          <cell r="H209">
            <v>0.14599999999999999</v>
          </cell>
        </row>
        <row r="210">
          <cell r="B210">
            <v>200</v>
          </cell>
          <cell r="C210">
            <v>40</v>
          </cell>
          <cell r="D210">
            <v>1390</v>
          </cell>
          <cell r="E210">
            <v>150</v>
          </cell>
          <cell r="F210">
            <v>84</v>
          </cell>
          <cell r="G210">
            <v>8.9</v>
          </cell>
          <cell r="H210">
            <v>0.20699999999999999</v>
          </cell>
        </row>
        <row r="211">
          <cell r="B211">
            <v>250</v>
          </cell>
          <cell r="C211">
            <v>50</v>
          </cell>
          <cell r="D211">
            <v>2250</v>
          </cell>
          <cell r="E211">
            <v>150</v>
          </cell>
          <cell r="F211">
            <v>84</v>
          </cell>
          <cell r="G211">
            <v>11</v>
          </cell>
          <cell r="H211">
            <v>0.26900000000000002</v>
          </cell>
        </row>
        <row r="212">
          <cell r="B212">
            <v>300</v>
          </cell>
          <cell r="C212">
            <v>50</v>
          </cell>
          <cell r="D212">
            <v>2620</v>
          </cell>
          <cell r="E212">
            <v>150</v>
          </cell>
          <cell r="F212">
            <v>84</v>
          </cell>
          <cell r="G212">
            <v>12.6</v>
          </cell>
          <cell r="H212">
            <v>0.33</v>
          </cell>
        </row>
        <row r="223">
          <cell r="B223">
            <v>15</v>
          </cell>
          <cell r="C223">
            <v>20</v>
          </cell>
          <cell r="D223">
            <v>140</v>
          </cell>
          <cell r="E223">
            <v>100</v>
          </cell>
          <cell r="F223">
            <v>20</v>
          </cell>
          <cell r="G223">
            <v>5.0999999999999996</v>
          </cell>
          <cell r="H223">
            <v>75</v>
          </cell>
          <cell r="I223">
            <v>22</v>
          </cell>
          <cell r="J223">
            <v>4.3</v>
          </cell>
          <cell r="K223">
            <v>0.09</v>
          </cell>
          <cell r="L223">
            <v>6.4000000000000001E-2</v>
          </cell>
        </row>
        <row r="224">
          <cell r="B224">
            <v>20</v>
          </cell>
          <cell r="C224">
            <v>20</v>
          </cell>
          <cell r="D224">
            <v>140</v>
          </cell>
          <cell r="E224">
            <v>100</v>
          </cell>
          <cell r="F224">
            <v>20</v>
          </cell>
          <cell r="G224">
            <v>5.4</v>
          </cell>
          <cell r="H224">
            <v>75</v>
          </cell>
          <cell r="I224">
            <v>22</v>
          </cell>
          <cell r="J224">
            <v>4.7</v>
          </cell>
          <cell r="K224">
            <v>0.1</v>
          </cell>
          <cell r="L224">
            <v>6.7000000000000004E-2</v>
          </cell>
        </row>
        <row r="225">
          <cell r="B225">
            <v>25</v>
          </cell>
          <cell r="C225">
            <v>20</v>
          </cell>
          <cell r="D225">
            <v>150</v>
          </cell>
          <cell r="E225">
            <v>100</v>
          </cell>
          <cell r="F225">
            <v>20</v>
          </cell>
          <cell r="G225">
            <v>6</v>
          </cell>
          <cell r="H225">
            <v>100</v>
          </cell>
          <cell r="I225">
            <v>31</v>
          </cell>
          <cell r="J225">
            <v>3.6</v>
          </cell>
          <cell r="K225">
            <v>0.11</v>
          </cell>
          <cell r="L225">
            <v>7.4999999999999997E-2</v>
          </cell>
        </row>
        <row r="226">
          <cell r="B226">
            <v>32</v>
          </cell>
          <cell r="C226">
            <v>20</v>
          </cell>
          <cell r="D226">
            <v>160</v>
          </cell>
          <cell r="E226">
            <v>100</v>
          </cell>
          <cell r="F226">
            <v>20</v>
          </cell>
          <cell r="G226">
            <v>6.6</v>
          </cell>
          <cell r="H226">
            <v>100</v>
          </cell>
          <cell r="I226">
            <v>31</v>
          </cell>
          <cell r="J226">
            <v>4</v>
          </cell>
          <cell r="K226">
            <v>0.13</v>
          </cell>
          <cell r="L226">
            <v>7.8E-2</v>
          </cell>
        </row>
        <row r="227">
          <cell r="B227">
            <v>40</v>
          </cell>
          <cell r="C227">
            <v>20</v>
          </cell>
          <cell r="D227">
            <v>180</v>
          </cell>
          <cell r="E227">
            <v>100</v>
          </cell>
          <cell r="F227">
            <v>20</v>
          </cell>
          <cell r="G227">
            <v>7</v>
          </cell>
          <cell r="H227">
            <v>100</v>
          </cell>
          <cell r="I227">
            <v>31</v>
          </cell>
          <cell r="J227">
            <v>4.3</v>
          </cell>
          <cell r="K227">
            <v>0.14000000000000001</v>
          </cell>
          <cell r="L227">
            <v>8.4000000000000005E-2</v>
          </cell>
        </row>
        <row r="228">
          <cell r="B228">
            <v>50</v>
          </cell>
          <cell r="C228">
            <v>20</v>
          </cell>
          <cell r="D228">
            <v>200</v>
          </cell>
          <cell r="E228">
            <v>100</v>
          </cell>
          <cell r="F228">
            <v>20</v>
          </cell>
          <cell r="G228">
            <v>7.9</v>
          </cell>
          <cell r="H228">
            <v>100</v>
          </cell>
          <cell r="I228">
            <v>31</v>
          </cell>
          <cell r="J228">
            <v>4.9000000000000004</v>
          </cell>
          <cell r="K228">
            <v>0.16</v>
          </cell>
          <cell r="L228">
            <v>9.2999999999999999E-2</v>
          </cell>
        </row>
        <row r="229">
          <cell r="B229">
            <v>65</v>
          </cell>
          <cell r="C229">
            <v>20</v>
          </cell>
          <cell r="D229">
            <v>260</v>
          </cell>
          <cell r="E229">
            <v>125</v>
          </cell>
          <cell r="F229">
            <v>25</v>
          </cell>
          <cell r="G229">
            <v>7.2</v>
          </cell>
          <cell r="H229">
            <v>125</v>
          </cell>
          <cell r="I229">
            <v>38</v>
          </cell>
          <cell r="J229">
            <v>4.3</v>
          </cell>
          <cell r="K229">
            <v>0.18</v>
          </cell>
          <cell r="L229">
            <v>0.1</v>
          </cell>
        </row>
        <row r="230">
          <cell r="B230">
            <v>80</v>
          </cell>
          <cell r="C230">
            <v>20</v>
          </cell>
          <cell r="D230">
            <v>280</v>
          </cell>
          <cell r="E230">
            <v>125</v>
          </cell>
          <cell r="F230">
            <v>25</v>
          </cell>
          <cell r="G230">
            <v>8</v>
          </cell>
          <cell r="H230">
            <v>125</v>
          </cell>
          <cell r="I230">
            <v>38</v>
          </cell>
          <cell r="J230">
            <v>4.8</v>
          </cell>
          <cell r="K230">
            <v>0.2</v>
          </cell>
          <cell r="L230">
            <v>0.11</v>
          </cell>
        </row>
        <row r="231">
          <cell r="B231">
            <v>100</v>
          </cell>
          <cell r="C231">
            <v>25</v>
          </cell>
          <cell r="D231">
            <v>440</v>
          </cell>
          <cell r="E231">
            <v>150</v>
          </cell>
          <cell r="F231">
            <v>30</v>
          </cell>
          <cell r="G231">
            <v>8.3000000000000007</v>
          </cell>
          <cell r="H231">
            <v>150</v>
          </cell>
          <cell r="I231">
            <v>45</v>
          </cell>
          <cell r="J231">
            <v>4.9000000000000004</v>
          </cell>
          <cell r="K231">
            <v>0.26</v>
          </cell>
          <cell r="L231">
            <v>0.14799999999999999</v>
          </cell>
        </row>
        <row r="232">
          <cell r="B232">
            <v>125</v>
          </cell>
          <cell r="C232">
            <v>25</v>
          </cell>
          <cell r="D232">
            <v>530</v>
          </cell>
          <cell r="E232">
            <v>150</v>
          </cell>
          <cell r="F232">
            <v>30</v>
          </cell>
          <cell r="G232">
            <v>9.6</v>
          </cell>
          <cell r="H232">
            <v>150</v>
          </cell>
          <cell r="I232">
            <v>45</v>
          </cell>
          <cell r="J232">
            <v>5.7</v>
          </cell>
          <cell r="K232">
            <v>0.3</v>
          </cell>
          <cell r="L232">
            <v>0.17599999999999999</v>
          </cell>
        </row>
        <row r="233">
          <cell r="B233">
            <v>150</v>
          </cell>
          <cell r="C233">
            <v>25</v>
          </cell>
          <cell r="D233">
            <v>650</v>
          </cell>
          <cell r="E233">
            <v>150</v>
          </cell>
          <cell r="F233">
            <v>30</v>
          </cell>
          <cell r="G233">
            <v>10.8</v>
          </cell>
          <cell r="H233">
            <v>150</v>
          </cell>
          <cell r="I233">
            <v>45</v>
          </cell>
          <cell r="J233">
            <v>6.4</v>
          </cell>
          <cell r="K233">
            <v>0.34</v>
          </cell>
          <cell r="L233">
            <v>0.2</v>
          </cell>
        </row>
        <row r="234">
          <cell r="B234">
            <v>200</v>
          </cell>
          <cell r="C234">
            <v>40</v>
          </cell>
          <cell r="D234">
            <v>1390</v>
          </cell>
          <cell r="E234">
            <v>200</v>
          </cell>
          <cell r="F234">
            <v>43</v>
          </cell>
          <cell r="G234">
            <v>11</v>
          </cell>
          <cell r="H234">
            <v>150</v>
          </cell>
          <cell r="I234">
            <v>45</v>
          </cell>
          <cell r="J234">
            <v>8.9</v>
          </cell>
          <cell r="K234">
            <v>0.48</v>
          </cell>
          <cell r="L234">
            <v>0.28499999999999998</v>
          </cell>
        </row>
        <row r="235">
          <cell r="B235">
            <v>250</v>
          </cell>
          <cell r="C235">
            <v>50</v>
          </cell>
          <cell r="D235">
            <v>2250</v>
          </cell>
          <cell r="E235">
            <v>200</v>
          </cell>
          <cell r="F235">
            <v>43</v>
          </cell>
          <cell r="G235">
            <v>13.6</v>
          </cell>
          <cell r="H235">
            <v>150</v>
          </cell>
          <cell r="I235">
            <v>45</v>
          </cell>
          <cell r="J235">
            <v>11</v>
          </cell>
          <cell r="K235">
            <v>0.28999999999999998</v>
          </cell>
          <cell r="L235">
            <v>0.36899999999999999</v>
          </cell>
        </row>
        <row r="236">
          <cell r="B236">
            <v>300</v>
          </cell>
          <cell r="C236">
            <v>50</v>
          </cell>
          <cell r="D236">
            <v>2620</v>
          </cell>
          <cell r="E236">
            <v>250</v>
          </cell>
          <cell r="F236">
            <v>51</v>
          </cell>
          <cell r="G236">
            <v>12.4</v>
          </cell>
          <cell r="H236">
            <v>150</v>
          </cell>
          <cell r="I236">
            <v>45</v>
          </cell>
          <cell r="J236">
            <v>12.6</v>
          </cell>
          <cell r="K236">
            <v>0.67</v>
          </cell>
          <cell r="L236">
            <v>0.45400000000000001</v>
          </cell>
        </row>
        <row r="246">
          <cell r="C246">
            <v>1</v>
          </cell>
          <cell r="D246">
            <v>2</v>
          </cell>
          <cell r="E246">
            <v>3</v>
          </cell>
          <cell r="F246">
            <v>4</v>
          </cell>
          <cell r="G246">
            <v>5</v>
          </cell>
          <cell r="H246">
            <v>6</v>
          </cell>
          <cell r="I246">
            <v>7</v>
          </cell>
          <cell r="J246">
            <v>8</v>
          </cell>
          <cell r="K246">
            <v>9</v>
          </cell>
          <cell r="L246">
            <v>10</v>
          </cell>
        </row>
        <row r="247">
          <cell r="B247">
            <v>15</v>
          </cell>
          <cell r="C247">
            <v>20</v>
          </cell>
          <cell r="D247">
            <v>140</v>
          </cell>
          <cell r="E247">
            <v>100</v>
          </cell>
          <cell r="F247">
            <v>20</v>
          </cell>
          <cell r="G247">
            <v>5.0999999999999996</v>
          </cell>
          <cell r="H247">
            <v>0.3</v>
          </cell>
          <cell r="I247">
            <v>317</v>
          </cell>
          <cell r="J247">
            <v>0.34</v>
          </cell>
          <cell r="K247">
            <v>4.1000000000000002E-2</v>
          </cell>
          <cell r="L247">
            <v>6.2E-2</v>
          </cell>
        </row>
        <row r="248">
          <cell r="B248">
            <v>20</v>
          </cell>
          <cell r="C248">
            <v>20</v>
          </cell>
          <cell r="D248">
            <v>140</v>
          </cell>
          <cell r="E248">
            <v>100</v>
          </cell>
          <cell r="F248">
            <v>20</v>
          </cell>
          <cell r="G248">
            <v>5.4</v>
          </cell>
          <cell r="H248">
            <v>0.3</v>
          </cell>
          <cell r="I248">
            <v>317</v>
          </cell>
          <cell r="J248">
            <v>0.36</v>
          </cell>
          <cell r="K248">
            <v>4.3999999999999997E-2</v>
          </cell>
          <cell r="L248">
            <v>6.6000000000000003E-2</v>
          </cell>
        </row>
        <row r="249">
          <cell r="B249">
            <v>25</v>
          </cell>
          <cell r="C249">
            <v>20</v>
          </cell>
          <cell r="D249">
            <v>150</v>
          </cell>
          <cell r="E249">
            <v>100</v>
          </cell>
          <cell r="F249">
            <v>20</v>
          </cell>
          <cell r="G249">
            <v>6</v>
          </cell>
          <cell r="H249">
            <v>0.3</v>
          </cell>
          <cell r="I249">
            <v>317</v>
          </cell>
          <cell r="J249">
            <v>0.39</v>
          </cell>
          <cell r="K249">
            <v>4.8000000000000001E-2</v>
          </cell>
          <cell r="L249">
            <v>7.0999999999999994E-2</v>
          </cell>
        </row>
        <row r="250">
          <cell r="B250">
            <v>32</v>
          </cell>
          <cell r="C250">
            <v>20</v>
          </cell>
          <cell r="D250">
            <v>160</v>
          </cell>
          <cell r="E250">
            <v>100</v>
          </cell>
          <cell r="F250">
            <v>20</v>
          </cell>
          <cell r="G250">
            <v>6.6</v>
          </cell>
          <cell r="H250">
            <v>0.3</v>
          </cell>
          <cell r="I250">
            <v>317</v>
          </cell>
          <cell r="J250">
            <v>0.42</v>
          </cell>
          <cell r="K250">
            <v>0.05</v>
          </cell>
          <cell r="L250">
            <v>7.6999999999999999E-2</v>
          </cell>
        </row>
        <row r="251">
          <cell r="B251">
            <v>40</v>
          </cell>
          <cell r="C251">
            <v>20</v>
          </cell>
          <cell r="D251">
            <v>180</v>
          </cell>
          <cell r="E251">
            <v>100</v>
          </cell>
          <cell r="F251">
            <v>20</v>
          </cell>
          <cell r="G251">
            <v>7</v>
          </cell>
          <cell r="H251">
            <v>0.3</v>
          </cell>
          <cell r="I251">
            <v>317</v>
          </cell>
          <cell r="J251">
            <v>0.44</v>
          </cell>
          <cell r="K251">
            <v>5.2999999999999999E-2</v>
          </cell>
          <cell r="L251">
            <v>8.1000000000000003E-2</v>
          </cell>
        </row>
        <row r="252">
          <cell r="B252">
            <v>50</v>
          </cell>
          <cell r="C252">
            <v>20</v>
          </cell>
          <cell r="D252">
            <v>200</v>
          </cell>
          <cell r="E252">
            <v>100</v>
          </cell>
          <cell r="F252">
            <v>20</v>
          </cell>
          <cell r="G252">
            <v>7.9</v>
          </cell>
          <cell r="H252">
            <v>0.3</v>
          </cell>
          <cell r="I252">
            <v>317</v>
          </cell>
          <cell r="J252">
            <v>0.49</v>
          </cell>
          <cell r="K252">
            <v>0.06</v>
          </cell>
          <cell r="L252">
            <v>0.09</v>
          </cell>
        </row>
        <row r="253">
          <cell r="B253">
            <v>65</v>
          </cell>
          <cell r="C253">
            <v>20</v>
          </cell>
          <cell r="D253">
            <v>260</v>
          </cell>
          <cell r="E253">
            <v>125</v>
          </cell>
          <cell r="F253">
            <v>25</v>
          </cell>
          <cell r="G253">
            <v>7.2</v>
          </cell>
          <cell r="H253">
            <v>0.3</v>
          </cell>
          <cell r="I253">
            <v>317</v>
          </cell>
          <cell r="J253">
            <v>0.55000000000000004</v>
          </cell>
          <cell r="K253">
            <v>6.4000000000000001E-2</v>
          </cell>
          <cell r="L253">
            <v>0.10100000000000001</v>
          </cell>
        </row>
        <row r="254">
          <cell r="B254">
            <v>80</v>
          </cell>
          <cell r="C254">
            <v>20</v>
          </cell>
          <cell r="D254">
            <v>280</v>
          </cell>
          <cell r="E254">
            <v>125</v>
          </cell>
          <cell r="F254">
            <v>25</v>
          </cell>
          <cell r="G254">
            <v>8</v>
          </cell>
          <cell r="H254">
            <v>0.3</v>
          </cell>
          <cell r="I254">
            <v>317</v>
          </cell>
          <cell r="J254">
            <v>0.6</v>
          </cell>
          <cell r="K254">
            <v>7.0000000000000007E-2</v>
          </cell>
          <cell r="L254">
            <v>0.11</v>
          </cell>
        </row>
        <row r="255">
          <cell r="B255">
            <v>100</v>
          </cell>
          <cell r="C255">
            <v>25</v>
          </cell>
          <cell r="D255">
            <v>440</v>
          </cell>
          <cell r="E255">
            <v>150</v>
          </cell>
          <cell r="F255">
            <v>30</v>
          </cell>
          <cell r="G255">
            <v>8.3000000000000007</v>
          </cell>
          <cell r="H255">
            <v>0.3</v>
          </cell>
          <cell r="I255">
            <v>317</v>
          </cell>
          <cell r="J255">
            <v>0.75</v>
          </cell>
          <cell r="K255">
            <v>9.5000000000000001E-2</v>
          </cell>
          <cell r="L255">
            <v>0.13700000000000001</v>
          </cell>
        </row>
        <row r="256">
          <cell r="B256">
            <v>125</v>
          </cell>
          <cell r="C256">
            <v>25</v>
          </cell>
          <cell r="D256">
            <v>530</v>
          </cell>
          <cell r="E256">
            <v>150</v>
          </cell>
          <cell r="F256">
            <v>30</v>
          </cell>
          <cell r="G256">
            <v>9.6</v>
          </cell>
          <cell r="H256">
            <v>0.3</v>
          </cell>
          <cell r="I256">
            <v>317</v>
          </cell>
          <cell r="J256">
            <v>0.85</v>
          </cell>
          <cell r="K256">
            <v>0.112</v>
          </cell>
          <cell r="L256">
            <v>0.156</v>
          </cell>
        </row>
        <row r="257">
          <cell r="B257">
            <v>150</v>
          </cell>
          <cell r="C257">
            <v>25</v>
          </cell>
          <cell r="D257">
            <v>650</v>
          </cell>
          <cell r="E257">
            <v>150</v>
          </cell>
          <cell r="F257">
            <v>30</v>
          </cell>
          <cell r="G257">
            <v>10.8</v>
          </cell>
          <cell r="H257">
            <v>0.3</v>
          </cell>
          <cell r="I257">
            <v>317</v>
          </cell>
          <cell r="J257">
            <v>0.95</v>
          </cell>
          <cell r="K257">
            <v>0.128</v>
          </cell>
          <cell r="L257">
            <v>0.17399999999999999</v>
          </cell>
        </row>
        <row r="258">
          <cell r="B258">
            <v>200</v>
          </cell>
          <cell r="C258">
            <v>40</v>
          </cell>
          <cell r="D258">
            <v>1390</v>
          </cell>
          <cell r="E258">
            <v>200</v>
          </cell>
          <cell r="F258">
            <v>43</v>
          </cell>
          <cell r="G258">
            <v>11</v>
          </cell>
          <cell r="H258">
            <v>0.4</v>
          </cell>
          <cell r="I258">
            <v>399</v>
          </cell>
          <cell r="J258">
            <v>1.27</v>
          </cell>
          <cell r="K258">
            <v>0.182</v>
          </cell>
          <cell r="L258">
            <v>0.23300000000000001</v>
          </cell>
        </row>
        <row r="259">
          <cell r="B259">
            <v>250</v>
          </cell>
          <cell r="C259">
            <v>50</v>
          </cell>
          <cell r="D259">
            <v>2250</v>
          </cell>
          <cell r="E259">
            <v>200</v>
          </cell>
          <cell r="F259">
            <v>43</v>
          </cell>
          <cell r="G259">
            <v>13.6</v>
          </cell>
          <cell r="H259">
            <v>0.4</v>
          </cell>
          <cell r="I259">
            <v>399</v>
          </cell>
          <cell r="J259">
            <v>1.55</v>
          </cell>
          <cell r="K259">
            <v>0.23699999999999999</v>
          </cell>
          <cell r="L259">
            <v>0.28399999999999997</v>
          </cell>
        </row>
        <row r="260">
          <cell r="B260">
            <v>300</v>
          </cell>
          <cell r="C260">
            <v>50</v>
          </cell>
          <cell r="D260">
            <v>2620</v>
          </cell>
          <cell r="E260">
            <v>250</v>
          </cell>
          <cell r="F260">
            <v>51</v>
          </cell>
          <cell r="G260">
            <v>12.4</v>
          </cell>
          <cell r="H260">
            <v>0.4</v>
          </cell>
          <cell r="I260">
            <v>399</v>
          </cell>
          <cell r="J260">
            <v>1.76</v>
          </cell>
          <cell r="K260">
            <v>0.29099999999999998</v>
          </cell>
          <cell r="L260">
            <v>0.32300000000000001</v>
          </cell>
        </row>
        <row r="270">
          <cell r="C270">
            <v>1</v>
          </cell>
          <cell r="D270">
            <v>2</v>
          </cell>
          <cell r="E270">
            <v>3</v>
          </cell>
          <cell r="F270">
            <v>4</v>
          </cell>
          <cell r="G270">
            <v>5</v>
          </cell>
          <cell r="H270">
            <v>6</v>
          </cell>
          <cell r="I270">
            <v>7</v>
          </cell>
          <cell r="J270">
            <v>8</v>
          </cell>
          <cell r="K270">
            <v>9</v>
          </cell>
          <cell r="L270">
            <v>10</v>
          </cell>
        </row>
        <row r="271">
          <cell r="B271">
            <v>15</v>
          </cell>
          <cell r="C271">
            <v>20</v>
          </cell>
          <cell r="D271">
            <v>140</v>
          </cell>
          <cell r="E271">
            <v>100</v>
          </cell>
          <cell r="F271">
            <v>20</v>
          </cell>
          <cell r="G271">
            <v>5.0999999999999996</v>
          </cell>
          <cell r="H271">
            <v>0.2</v>
          </cell>
          <cell r="I271">
            <v>761</v>
          </cell>
          <cell r="J271">
            <v>0.34</v>
          </cell>
          <cell r="K271">
            <v>4.1000000000000002E-2</v>
          </cell>
          <cell r="L271">
            <v>9.2999999999999999E-2</v>
          </cell>
        </row>
        <row r="272">
          <cell r="B272">
            <v>20</v>
          </cell>
          <cell r="C272">
            <v>20</v>
          </cell>
          <cell r="D272">
            <v>140</v>
          </cell>
          <cell r="E272">
            <v>100</v>
          </cell>
          <cell r="F272">
            <v>20</v>
          </cell>
          <cell r="G272">
            <v>5.4</v>
          </cell>
          <cell r="H272">
            <v>0.2</v>
          </cell>
          <cell r="I272">
            <v>761</v>
          </cell>
          <cell r="J272">
            <v>0.36</v>
          </cell>
          <cell r="K272">
            <v>4.3999999999999997E-2</v>
          </cell>
          <cell r="L272">
            <v>9.9000000000000005E-2</v>
          </cell>
        </row>
        <row r="273">
          <cell r="B273">
            <v>25</v>
          </cell>
          <cell r="C273">
            <v>20</v>
          </cell>
          <cell r="D273">
            <v>150</v>
          </cell>
          <cell r="E273">
            <v>100</v>
          </cell>
          <cell r="F273">
            <v>20</v>
          </cell>
          <cell r="G273">
            <v>6</v>
          </cell>
          <cell r="H273">
            <v>0.2</v>
          </cell>
          <cell r="I273">
            <v>761</v>
          </cell>
          <cell r="J273">
            <v>0.39</v>
          </cell>
          <cell r="K273">
            <v>4.8000000000000001E-2</v>
          </cell>
          <cell r="L273">
            <v>0.106</v>
          </cell>
        </row>
        <row r="274">
          <cell r="B274">
            <v>32</v>
          </cell>
          <cell r="C274">
            <v>20</v>
          </cell>
          <cell r="D274">
            <v>160</v>
          </cell>
          <cell r="E274">
            <v>100</v>
          </cell>
          <cell r="F274">
            <v>20</v>
          </cell>
          <cell r="G274">
            <v>6.6</v>
          </cell>
          <cell r="H274">
            <v>0.2</v>
          </cell>
          <cell r="I274">
            <v>761</v>
          </cell>
          <cell r="J274">
            <v>0.42</v>
          </cell>
          <cell r="K274">
            <v>0.05</v>
          </cell>
          <cell r="L274">
            <v>0.115</v>
          </cell>
        </row>
        <row r="275">
          <cell r="B275">
            <v>40</v>
          </cell>
          <cell r="C275">
            <v>20</v>
          </cell>
          <cell r="D275">
            <v>180</v>
          </cell>
          <cell r="E275">
            <v>100</v>
          </cell>
          <cell r="F275">
            <v>20</v>
          </cell>
          <cell r="G275">
            <v>7</v>
          </cell>
          <cell r="H275">
            <v>0.2</v>
          </cell>
          <cell r="I275">
            <v>761</v>
          </cell>
          <cell r="J275">
            <v>0.44</v>
          </cell>
          <cell r="K275">
            <v>5.2999999999999999E-2</v>
          </cell>
          <cell r="L275">
            <v>0.121</v>
          </cell>
        </row>
        <row r="276">
          <cell r="B276">
            <v>50</v>
          </cell>
          <cell r="C276">
            <v>20</v>
          </cell>
          <cell r="D276">
            <v>200</v>
          </cell>
          <cell r="E276">
            <v>100</v>
          </cell>
          <cell r="F276">
            <v>20</v>
          </cell>
          <cell r="G276">
            <v>7.9</v>
          </cell>
          <cell r="H276">
            <v>0.2</v>
          </cell>
          <cell r="I276">
            <v>761</v>
          </cell>
          <cell r="J276">
            <v>0.49</v>
          </cell>
          <cell r="K276">
            <v>0.06</v>
          </cell>
          <cell r="L276">
            <v>0.13500000000000001</v>
          </cell>
        </row>
        <row r="277">
          <cell r="B277">
            <v>65</v>
          </cell>
          <cell r="C277">
            <v>20</v>
          </cell>
          <cell r="D277">
            <v>260</v>
          </cell>
          <cell r="E277">
            <v>125</v>
          </cell>
          <cell r="F277">
            <v>25</v>
          </cell>
          <cell r="G277">
            <v>7.2</v>
          </cell>
          <cell r="H277">
            <v>0.2</v>
          </cell>
          <cell r="I277">
            <v>761</v>
          </cell>
          <cell r="J277">
            <v>0.55000000000000004</v>
          </cell>
          <cell r="K277">
            <v>6.4000000000000001E-2</v>
          </cell>
          <cell r="L277">
            <v>0.151</v>
          </cell>
        </row>
        <row r="278">
          <cell r="B278">
            <v>80</v>
          </cell>
          <cell r="C278">
            <v>20</v>
          </cell>
          <cell r="D278">
            <v>280</v>
          </cell>
          <cell r="E278">
            <v>125</v>
          </cell>
          <cell r="F278">
            <v>25</v>
          </cell>
          <cell r="G278">
            <v>8</v>
          </cell>
          <cell r="H278">
            <v>0.2</v>
          </cell>
          <cell r="I278">
            <v>761</v>
          </cell>
          <cell r="J278">
            <v>0.6</v>
          </cell>
          <cell r="K278">
            <v>7.0000000000000007E-2</v>
          </cell>
          <cell r="L278">
            <v>0.16500000000000001</v>
          </cell>
        </row>
        <row r="279">
          <cell r="B279">
            <v>100</v>
          </cell>
          <cell r="C279">
            <v>25</v>
          </cell>
          <cell r="D279">
            <v>440</v>
          </cell>
          <cell r="E279">
            <v>150</v>
          </cell>
          <cell r="F279">
            <v>30</v>
          </cell>
          <cell r="G279">
            <v>8.3000000000000007</v>
          </cell>
          <cell r="H279">
            <v>0.2</v>
          </cell>
          <cell r="I279">
            <v>761</v>
          </cell>
          <cell r="J279">
            <v>0.75</v>
          </cell>
          <cell r="K279">
            <v>9.5000000000000001E-2</v>
          </cell>
          <cell r="L279">
            <v>0.20499999999999999</v>
          </cell>
        </row>
        <row r="280">
          <cell r="B280">
            <v>125</v>
          </cell>
          <cell r="C280">
            <v>25</v>
          </cell>
          <cell r="D280">
            <v>530</v>
          </cell>
          <cell r="E280">
            <v>150</v>
          </cell>
          <cell r="F280">
            <v>30</v>
          </cell>
          <cell r="G280">
            <v>9.6</v>
          </cell>
          <cell r="H280">
            <v>0.2</v>
          </cell>
          <cell r="I280">
            <v>761</v>
          </cell>
          <cell r="J280">
            <v>0.85</v>
          </cell>
          <cell r="K280">
            <v>0.112</v>
          </cell>
          <cell r="L280">
            <v>0.23400000000000001</v>
          </cell>
        </row>
        <row r="281">
          <cell r="B281">
            <v>150</v>
          </cell>
          <cell r="C281">
            <v>25</v>
          </cell>
          <cell r="D281">
            <v>650</v>
          </cell>
          <cell r="E281">
            <v>150</v>
          </cell>
          <cell r="F281">
            <v>30</v>
          </cell>
          <cell r="G281">
            <v>10.8</v>
          </cell>
          <cell r="H281">
            <v>0.2</v>
          </cell>
          <cell r="I281">
            <v>761</v>
          </cell>
          <cell r="J281">
            <v>0.95</v>
          </cell>
          <cell r="K281">
            <v>0.128</v>
          </cell>
          <cell r="L281">
            <v>0.26100000000000001</v>
          </cell>
        </row>
        <row r="282">
          <cell r="B282">
            <v>200</v>
          </cell>
          <cell r="C282">
            <v>40</v>
          </cell>
          <cell r="D282">
            <v>1390</v>
          </cell>
          <cell r="E282">
            <v>200</v>
          </cell>
          <cell r="F282">
            <v>43</v>
          </cell>
          <cell r="G282">
            <v>11</v>
          </cell>
          <cell r="H282">
            <v>0.2</v>
          </cell>
          <cell r="I282">
            <v>761</v>
          </cell>
          <cell r="J282">
            <v>1.27</v>
          </cell>
          <cell r="K282">
            <v>0.182</v>
          </cell>
          <cell r="L282">
            <v>0.34899999999999998</v>
          </cell>
        </row>
        <row r="283">
          <cell r="B283">
            <v>250</v>
          </cell>
          <cell r="C283">
            <v>50</v>
          </cell>
          <cell r="D283">
            <v>2250</v>
          </cell>
          <cell r="E283">
            <v>200</v>
          </cell>
          <cell r="F283">
            <v>43</v>
          </cell>
          <cell r="G283">
            <v>13.6</v>
          </cell>
          <cell r="H283">
            <v>0.2</v>
          </cell>
          <cell r="I283">
            <v>761</v>
          </cell>
          <cell r="J283">
            <v>1.55</v>
          </cell>
          <cell r="K283">
            <v>0.23699999999999999</v>
          </cell>
          <cell r="L283">
            <v>0.42599999999999999</v>
          </cell>
        </row>
        <row r="284">
          <cell r="B284">
            <v>300</v>
          </cell>
          <cell r="C284">
            <v>50</v>
          </cell>
          <cell r="D284">
            <v>2620</v>
          </cell>
          <cell r="E284">
            <v>250</v>
          </cell>
          <cell r="F284">
            <v>51</v>
          </cell>
          <cell r="G284">
            <v>12.4</v>
          </cell>
          <cell r="H284">
            <v>0.2</v>
          </cell>
          <cell r="I284">
            <v>761</v>
          </cell>
          <cell r="J284">
            <v>1.76</v>
          </cell>
          <cell r="K284">
            <v>0.29099999999999998</v>
          </cell>
          <cell r="L284">
            <v>0.48399999999999999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集"/>
      <sheetName val="単価集２"/>
      <sheetName val="塗装"/>
      <sheetName val="塗装２"/>
      <sheetName val="流し台"/>
      <sheetName val="ガラリ"/>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単抜表紙 "/>
      <sheetName val="設計協議書"/>
      <sheetName val="設計書"/>
      <sheetName val="総括表 "/>
      <sheetName val="総括表合計"/>
      <sheetName val="内訳明細 "/>
      <sheetName val="内訳明細 (2)"/>
      <sheetName val="共通費明細"/>
      <sheetName val="共通費 "/>
      <sheetName val="内訳書"/>
      <sheetName val="コスト縮減"/>
      <sheetName val="除雪費"/>
      <sheetName val="副産物"/>
      <sheetName val="単位"/>
    </sheetNames>
    <sheetDataSet>
      <sheetData sheetId="0" refreshError="1"/>
      <sheetData sheetId="1" refreshError="1"/>
      <sheetData sheetId="2" refreshError="1"/>
      <sheetData sheetId="3" refreshError="1"/>
      <sheetData sheetId="4" refreshError="1"/>
      <sheetData sheetId="5" refreshError="1">
        <row r="13">
          <cell r="C1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入力シート"/>
      <sheetName val="執行伺"/>
      <sheetName val="変更伺"/>
      <sheetName val="請書"/>
      <sheetName val="指示書"/>
      <sheetName val="予定･制限価格資料"/>
      <sheetName val="ﾘｻｲｸﾙ法関連資料"/>
      <sheetName val="見積依頼"/>
      <sheetName val="見積結果(伺)"/>
      <sheetName val="契約書"/>
      <sheetName val="工事打合簿"/>
      <sheetName val="通知書"/>
      <sheetName val="新監督員"/>
      <sheetName val="部分払金計算書"/>
      <sheetName val="中止"/>
      <sheetName val="中止解除"/>
      <sheetName val="消費税総括表"/>
      <sheetName val="変更契約書"/>
      <sheetName val="変更契約結果"/>
      <sheetName val="検査員補助者任命書"/>
      <sheetName val="検査調書"/>
      <sheetName val="検査合格通知"/>
    </sheetNames>
    <sheetDataSet>
      <sheetData sheetId="0">
        <row r="1">
          <cell r="A1" t="str">
            <v>ｵｵｼﾏﾏｻｺ</v>
          </cell>
          <cell r="D1" t="str">
            <v>ｱｲﾎﾞｳｻｲ</v>
          </cell>
          <cell r="E1" t="str">
            <v>アイ防災設備</v>
          </cell>
          <cell r="I1" t="str">
            <v>ｺﾊﾞﾔｼﾘｮｳ</v>
          </cell>
        </row>
        <row r="2">
          <cell r="A2" t="str">
            <v>ﾀｶﾉﾃﾙﾕｷ</v>
          </cell>
          <cell r="D2" t="str">
            <v>ｱﾍﾞｻﾝｷﾞｮｳ</v>
          </cell>
          <cell r="E2" t="str">
            <v>阿部産業 株式会社</v>
          </cell>
          <cell r="I2" t="str">
            <v>ﾄﾝﾄﾞｺﾛﾏｻﾙ</v>
          </cell>
        </row>
        <row r="3">
          <cell r="A3" t="str">
            <v>ﾄﾝﾄﾞｺﾛﾏｻﾙ</v>
          </cell>
          <cell r="D3" t="str">
            <v>ｱｽﾄﾛｺｳｶﾞｸｺｳｷﾞｮｳ</v>
          </cell>
          <cell r="E3" t="str">
            <v>アストロ光学工業</v>
          </cell>
        </row>
        <row r="4">
          <cell r="A4" t="str">
            <v>ﾅｸﾞﾓｹﾝｼﾞ</v>
          </cell>
          <cell r="D4" t="str">
            <v>ｲｲﾂﾞﾅｹﾝｷ</v>
          </cell>
          <cell r="E4" t="str">
            <v>㈲ 飯綱建機</v>
          </cell>
        </row>
        <row r="5">
          <cell r="A5" t="str">
            <v>ﾅｶｼﾞﾏｴｲｲﾁ</v>
          </cell>
          <cell r="D5" t="str">
            <v>ｲｶｻﾞﾜｹﾝｾﾂ</v>
          </cell>
          <cell r="E5" t="str">
            <v>五十沢建設 合資会社</v>
          </cell>
        </row>
        <row r="6">
          <cell r="D6" t="str">
            <v>ｲｸﾞﾁ･ｼﾏﾀﾞ･ｷﾘｭｳﾄｸﾃｲｷｮｳﾄﾞｳｷｷﾞｮｳﾀｲ</v>
          </cell>
          <cell r="E6" t="str">
            <v>井口･島田･桐生特定共同企業体</v>
          </cell>
        </row>
        <row r="7">
          <cell r="D7" t="str">
            <v>ｲｸﾞﾁｹﾝｾﾂｺｳｷﾞｮｳ</v>
          </cell>
          <cell r="E7" t="str">
            <v>井口建設工業 ㈱</v>
          </cell>
        </row>
        <row r="8">
          <cell r="D8" t="str">
            <v>ｲｻﾊｲｶｲﾊﾂ</v>
          </cell>
          <cell r="E8" t="str">
            <v>㈲ いさはい開発</v>
          </cell>
        </row>
        <row r="9">
          <cell r="D9" t="str">
            <v>ｲｻﾊｲｸﾞﾐ</v>
          </cell>
          <cell r="E9" t="str">
            <v>㈱ いさはい組</v>
          </cell>
        </row>
        <row r="10">
          <cell r="D10" t="str">
            <v>ｲｼﾞﾏｸﾞﾐ</v>
          </cell>
          <cell r="E10" t="str">
            <v>㈱ 井嶋組</v>
          </cell>
        </row>
        <row r="11">
          <cell r="D11" t="str">
            <v>ｲｼﾏﾙﾃﾞﾝｷ</v>
          </cell>
          <cell r="E11" t="str">
            <v>㈱ 石丸電気</v>
          </cell>
        </row>
        <row r="12">
          <cell r="D12" t="str">
            <v>ｲﾂﾈｺｳｷﾞｮｳ</v>
          </cell>
          <cell r="E12" t="str">
            <v>㈱ 井恒興業</v>
          </cell>
        </row>
        <row r="13">
          <cell r="D13" t="str">
            <v>ｲﾄｳｺｳｼﾞ</v>
          </cell>
          <cell r="E13" t="str">
            <v>㈲ 伊藤工事</v>
          </cell>
        </row>
        <row r="14">
          <cell r="D14" t="str">
            <v>ｲﾒｶﾞｻｷ･ｼﾏﾀﾞ･ｱﾍﾞ･ﾔﾏｻﾞｷﾄｸﾃｲｷｮｳﾄﾞｳｷｷﾞｮｳﾀｲ</v>
          </cell>
          <cell r="E14" t="str">
            <v>伊米ヶ崎･島田･阿部･山﨑特定共同企業体</v>
          </cell>
        </row>
        <row r="15">
          <cell r="D15" t="str">
            <v>ｲﾒｶﾞｻｷｹﾝｾﾂ</v>
          </cell>
          <cell r="E15" t="str">
            <v>伊米ヶ崎建設 ㈱</v>
          </cell>
        </row>
        <row r="16">
          <cell r="D16" t="str">
            <v>ｳｴﾀﾞｹﾝｾﾂ</v>
          </cell>
          <cell r="E16" t="str">
            <v>㈲ 上田建設</v>
          </cell>
        </row>
        <row r="17">
          <cell r="D17" t="str">
            <v>ｳｵﾇﾏｸﾘｰﾝｻｰﾋﾞｽ</v>
          </cell>
          <cell r="E17" t="str">
            <v>㈱魚沼クリーンサービス</v>
          </cell>
        </row>
        <row r="18">
          <cell r="D18" t="str">
            <v>ｳｵﾇﾏｻｸｾﾝ</v>
          </cell>
          <cell r="E18" t="str">
            <v>㈱ 魚沼さく泉</v>
          </cell>
        </row>
        <row r="19">
          <cell r="D19" t="str">
            <v>ｳｵﾇﾏｿｳｷﾞｮｳ</v>
          </cell>
          <cell r="E19" t="str">
            <v>㈲ 魚沼総業</v>
          </cell>
        </row>
        <row r="20">
          <cell r="D20" t="str">
            <v>ｴｸﾞﾁｾﾂﾋﾞｺｳｷﾞｮｳ</v>
          </cell>
          <cell r="E20" t="str">
            <v>㈱ 江口設備工業</v>
          </cell>
        </row>
        <row r="21">
          <cell r="D21" t="str">
            <v>ｴﾁｺﾞｺｳﾂｳｺｳｷﾞｮｳ･ｿｳﾜ･ｵﾉﾂﾞｶｶﾝｺｳ ｼｵｻﾞﾜﾁｸｷｭｳｼｮｸｾﾝﾀｰｹﾝｾﾂ(ｷｶｲｾﾂﾋﾞ)ﾄｸﾃｲｷｮｳﾄﾞｳｷｷﾞｮｳﾀｲ</v>
          </cell>
          <cell r="E21" t="str">
            <v>越後交通工業･創和･小野塚管工　塩沢地区給食センター建設(機械設備)特定共同企業体</v>
          </cell>
        </row>
        <row r="22">
          <cell r="D22" t="str">
            <v>ｴﾂﾅﾝﾄﾞｹﾝ</v>
          </cell>
          <cell r="E22" t="str">
            <v>㈲ 越南土建</v>
          </cell>
        </row>
        <row r="23">
          <cell r="D23" t="str">
            <v>ｴﾇｴﾇｼｰｴﾝｼﾞﾆｱﾘﾝｸﾞ</v>
          </cell>
          <cell r="E23" t="str">
            <v>㈱ＮＮＣエンジニアリング 南魚沼支社</v>
          </cell>
        </row>
        <row r="24">
          <cell r="D24" t="str">
            <v>ｴﾙ･ｸﾞﾘｰﾝ</v>
          </cell>
          <cell r="E24" t="str">
            <v>有限会社 エル・グリーン</v>
          </cell>
        </row>
        <row r="25">
          <cell r="D25" t="str">
            <v>ｵｵｷﾞﾄｰﾖｰｼﾞｭｳｷ</v>
          </cell>
          <cell r="E25" t="str">
            <v>有限会社　オオギトーヨー住器</v>
          </cell>
        </row>
        <row r="26">
          <cell r="D26" t="str">
            <v>ｵｵﾆｼｾﾂﾋﾞｺｳｷﾞｮｳ</v>
          </cell>
          <cell r="E26" t="str">
            <v>有限会社 大西設備工業</v>
          </cell>
        </row>
        <row r="27">
          <cell r="D27" t="str">
            <v>ｵｵﾉﾔ</v>
          </cell>
          <cell r="E27" t="str">
            <v>㈱ 大野屋</v>
          </cell>
        </row>
        <row r="28">
          <cell r="D28" t="str">
            <v>ｶﾞｲﾉｹﾝｾﾂ</v>
          </cell>
          <cell r="E28" t="str">
            <v>㈱ 我伊野建設</v>
          </cell>
        </row>
        <row r="29">
          <cell r="D29" t="str">
            <v>ｶｸﾀﾞｾﾂﾋﾞ</v>
          </cell>
          <cell r="E29" t="str">
            <v>㈱ 角田設備</v>
          </cell>
        </row>
        <row r="30">
          <cell r="D30" t="str">
            <v>ｶｸﾔﾏｶｲﾊﾂ</v>
          </cell>
          <cell r="E30" t="str">
            <v>有限会社 角山開発</v>
          </cell>
        </row>
        <row r="31">
          <cell r="D31" t="str">
            <v>ｶｻﾊﾗｹﾝｾﾂ</v>
          </cell>
          <cell r="E31" t="str">
            <v>有限会社 笠原建設</v>
          </cell>
        </row>
        <row r="32">
          <cell r="D32" t="str">
            <v>ｶﾄﾞﾔﾏﾃﾞﾝｷ</v>
          </cell>
          <cell r="E32" t="str">
            <v>有限会社 門山電機店</v>
          </cell>
        </row>
        <row r="33">
          <cell r="D33" t="str">
            <v>ｶﾈｶｹﾝｾﾂ</v>
          </cell>
          <cell r="E33" t="str">
            <v>株式会社　カネカ建設</v>
          </cell>
        </row>
        <row r="34">
          <cell r="D34" t="str">
            <v>ｶﾏﾀﾞｾﾂﾋﾞ</v>
          </cell>
          <cell r="E34" t="str">
            <v>カマダ設備販売 株式会社</v>
          </cell>
        </row>
        <row r="35">
          <cell r="D35" t="str">
            <v>ｶﾐﾑﾗｹﾝｾﾂ</v>
          </cell>
          <cell r="E35" t="str">
            <v>株式会社 上村建設</v>
          </cell>
        </row>
        <row r="36">
          <cell r="D36" t="str">
            <v>ｶﾝﾂｰｺｳｷﾞｮｳ</v>
          </cell>
          <cell r="E36" t="str">
            <v>カンツー工業株式会社</v>
          </cell>
        </row>
        <row r="37">
          <cell r="D37" t="str">
            <v>ｷﾀﾑﾗｼｮｳｼﾞ</v>
          </cell>
          <cell r="E37" t="str">
            <v>株式会社 北村商事</v>
          </cell>
        </row>
        <row r="38">
          <cell r="D38" t="str">
            <v>ｷﾀﾑﾗｼｮｳｼﾞ･ｵｵﾉﾔﾄｸﾃｲｷｮｳﾄﾞｳｷｷﾞｮｳﾀｲ</v>
          </cell>
          <cell r="E38" t="str">
            <v>北村商事･大野屋特定共同企業体</v>
          </cell>
        </row>
        <row r="39">
          <cell r="D39" t="str">
            <v>ｷﾘｭｳｹﾝｻﾞｲｺｳｷﾞｮｳ</v>
          </cell>
          <cell r="E39" t="str">
            <v>有限会社 桐生建材興業</v>
          </cell>
        </row>
        <row r="40">
          <cell r="D40" t="str">
            <v>ｷﾘｭｳｺｳｷﾞｮｳ</v>
          </cell>
          <cell r="E40" t="str">
            <v>桐生工業 株式会社</v>
          </cell>
        </row>
        <row r="41">
          <cell r="D41" t="str">
            <v>ｸｵﾝﾃｯｸ</v>
          </cell>
          <cell r="E41" t="str">
            <v>株式会社 クオンテック</v>
          </cell>
        </row>
        <row r="42">
          <cell r="D42" t="str">
            <v>ｸｽﾐﾃﾞﾝｷ</v>
          </cell>
          <cell r="E42" t="str">
            <v>久住電気 株式会社</v>
          </cell>
        </row>
        <row r="43">
          <cell r="D43" t="str">
            <v>ｸﾜﾊﾞﾗｹﾝｾﾂ</v>
          </cell>
          <cell r="E43" t="str">
            <v>桑原建設 株式会社</v>
          </cell>
        </row>
        <row r="44">
          <cell r="D44" t="str">
            <v>ｹﾝﾜ</v>
          </cell>
          <cell r="E44" t="str">
            <v>有限会社 建和</v>
          </cell>
        </row>
        <row r="45">
          <cell r="D45" t="str">
            <v>ｺｳｹﾞｲｼｬ</v>
          </cell>
          <cell r="E45" t="str">
            <v>有限会社　広芸社</v>
          </cell>
        </row>
        <row r="46">
          <cell r="D46" t="str">
            <v>ｺｳﾜ</v>
          </cell>
          <cell r="E46" t="str">
            <v>株式会社 興和</v>
          </cell>
        </row>
        <row r="47">
          <cell r="D47" t="str">
            <v>ｺｼﾞﾏﾃﾞﾝｾﾂ</v>
          </cell>
          <cell r="E47" t="str">
            <v>小島電設 株式会社</v>
          </cell>
        </row>
        <row r="48">
          <cell r="D48" t="str">
            <v>ｺﾝﾄﾞｳｻﾝｷﾞｮｳ</v>
          </cell>
          <cell r="E48" t="str">
            <v>近藤産業　株式会社</v>
          </cell>
        </row>
        <row r="49">
          <cell r="D49" t="str">
            <v>ｻｶｲ</v>
          </cell>
          <cell r="E49" t="str">
            <v>株式会社 サカイ</v>
          </cell>
        </row>
        <row r="50">
          <cell r="D50" t="str">
            <v>ｻｸﾗｲｹﾝｾﾂ</v>
          </cell>
          <cell r="E50" t="str">
            <v>桜井建設 株式会社</v>
          </cell>
        </row>
        <row r="51">
          <cell r="D51" t="str">
            <v>ｻﾄﾞﾔ</v>
          </cell>
          <cell r="E51" t="str">
            <v>株式会社 サドヤ</v>
          </cell>
        </row>
        <row r="52">
          <cell r="D52" t="str">
            <v>ｻﾄﾞﾔ･ｶｸﾀﾞﾄｸﾃｲｷｮｳﾄﾞｳｷｷﾞｮｳﾀｲ</v>
          </cell>
          <cell r="E52" t="str">
            <v>サドヤ･角田特定共同企業体</v>
          </cell>
        </row>
        <row r="53">
          <cell r="D53" t="str">
            <v>ｻﾝｷｮｳ</v>
          </cell>
          <cell r="E53" t="str">
            <v>株式会社　三京</v>
          </cell>
        </row>
        <row r="54">
          <cell r="D54" t="str">
            <v>ｻﾝﾎﾟｯﾄ</v>
          </cell>
          <cell r="E54" t="str">
            <v>サンポット 株式会社　信越営業所</v>
          </cell>
        </row>
        <row r="55">
          <cell r="D55" t="str">
            <v>ｼｵｻﾞﾜﾊﾞﾝｷﾝ</v>
          </cell>
          <cell r="E55" t="str">
            <v>塩沢板金</v>
          </cell>
        </row>
        <row r="56">
          <cell r="D56" t="str">
            <v>ｼﾏﾀﾞｸﾞﾐ</v>
          </cell>
          <cell r="E56" t="str">
            <v>株式会社 島田組</v>
          </cell>
        </row>
        <row r="57">
          <cell r="D57" t="str">
            <v>ｼﾏﾀﾞﾀｶﾊｼﾄｸﾃｲｷｮｳﾄﾞｳｷｷﾞｮｳﾀｲ</v>
          </cell>
          <cell r="E57" t="str">
            <v>島田・高橋特定共同企業体</v>
          </cell>
        </row>
        <row r="58">
          <cell r="D58" t="str">
            <v>ｼﾏﾀﾞﾀｶﾊｼﾏﾙｶﾜﾔﾄｸﾃｲｷｮｳﾄﾞｳｷｷﾞｮｳﾀｲ</v>
          </cell>
          <cell r="E58" t="str">
            <v>島田・高橋・丸川屋特定企業体</v>
          </cell>
        </row>
        <row r="59">
          <cell r="D59" t="str">
            <v>ｼﾞｮｳｴﾂｹﾝｾﾂｺｳｷﾞｮｳ</v>
          </cell>
          <cell r="E59" t="str">
            <v>上越建設興業 株式会社</v>
          </cell>
        </row>
        <row r="60">
          <cell r="D60" t="str">
            <v>ｼﾝｴﾂﾎｿｳ</v>
          </cell>
          <cell r="E60" t="str">
            <v>新越舗装 株式会社</v>
          </cell>
        </row>
        <row r="61">
          <cell r="D61" t="str">
            <v>ｼﾝｾｲ</v>
          </cell>
          <cell r="E61" t="str">
            <v>株式会社　新成</v>
          </cell>
        </row>
        <row r="62">
          <cell r="D62" t="str">
            <v>ｽﾊﾞﾙｺｳｷﾞｮｳ</v>
          </cell>
          <cell r="E62" t="str">
            <v>昴工業 株式会社</v>
          </cell>
        </row>
        <row r="63">
          <cell r="D63" t="str">
            <v>ｾｷ･ｺｼﾞﾏ･ｱﾍﾞﾄｸﾃｲｷｮｳﾄﾞｳｷｷﾞｮｳﾀｲ</v>
          </cell>
          <cell r="E63" t="str">
            <v>関･小島･阿部特定共同企業体</v>
          </cell>
        </row>
        <row r="64">
          <cell r="D64" t="str">
            <v>ｾｷﾃﾞﾝｷ</v>
          </cell>
          <cell r="E64" t="str">
            <v>株式会社 関電気</v>
          </cell>
        </row>
        <row r="65">
          <cell r="D65" t="str">
            <v>ｾｷﾖｳｺｳﾄｸﾃｲｷｮｳﾄﾞｳｷｷﾞｮｳﾀｲ</v>
          </cell>
          <cell r="E65" t="str">
            <v>関・陽光特定共同企業体</v>
          </cell>
        </row>
        <row r="66">
          <cell r="D66" t="str">
            <v>ｿｳｹﾝ</v>
          </cell>
          <cell r="E66" t="str">
            <v>有限会社 創建</v>
          </cell>
        </row>
        <row r="67">
          <cell r="D67" t="str">
            <v>ｿｳﾜ</v>
          </cell>
          <cell r="E67" t="str">
            <v>株式会社 創和</v>
          </cell>
        </row>
        <row r="68">
          <cell r="D68" t="str">
            <v>ｿｳﾜｺｳｷﾞｮｳ</v>
          </cell>
          <cell r="E68" t="str">
            <v>有限会社 総和興業</v>
          </cell>
        </row>
        <row r="69">
          <cell r="D69" t="str">
            <v>ﾀﾞｲｴｲｹﾝｾﾂ</v>
          </cell>
          <cell r="E69" t="str">
            <v>株式会社 大栄建設</v>
          </cell>
        </row>
        <row r="70">
          <cell r="D70" t="str">
            <v>ﾀﾞｲｹﾝｷｷﾞｮｳ</v>
          </cell>
          <cell r="E70" t="str">
            <v>大建企業 株式会社</v>
          </cell>
        </row>
        <row r="71">
          <cell r="D71" t="str">
            <v>ﾀｲｺｳ</v>
          </cell>
          <cell r="E71" t="str">
            <v>有限会社 大幸</v>
          </cell>
        </row>
        <row r="72">
          <cell r="D72" t="str">
            <v>ﾀｲﾎｳﾁｶｶｲﾊﾂ</v>
          </cell>
          <cell r="E72" t="str">
            <v>株式会社 大豊地下開発</v>
          </cell>
        </row>
        <row r="73">
          <cell r="D73" t="str">
            <v>ﾀｲﾖｳｾﾂﾋﾞｺｳｷﾞｮｳ</v>
          </cell>
          <cell r="E73" t="str">
            <v>大洋設備工業㈲</v>
          </cell>
        </row>
        <row r="74">
          <cell r="D74" t="str">
            <v>ﾀｶﾁｮｳ</v>
          </cell>
          <cell r="E74" t="str">
            <v>株式会社 タカチョウ</v>
          </cell>
        </row>
        <row r="75">
          <cell r="D75" t="str">
            <v>ﾀｶﾉｿﾞｳｴﾝﾄﾞﾎﾞｸ</v>
          </cell>
          <cell r="E75" t="str">
            <v>株式会社 高野造園土木</v>
          </cell>
        </row>
        <row r="76">
          <cell r="D76" t="str">
            <v>ﾀｶﾊｼ･ﾜﾘﾀ･ﾏﾁﾀﾞﾄｸﾃｲｷｮｳﾄﾞｳｷｷﾞｮｳﾀｲ</v>
          </cell>
          <cell r="E76" t="str">
            <v>高橋･割田･町田特定共同企業体</v>
          </cell>
        </row>
        <row r="77">
          <cell r="D77" t="str">
            <v>ﾀｶﾊｼｹﾝｾﾂ</v>
          </cell>
          <cell r="E77" t="str">
            <v>高橋建設 株式会社</v>
          </cell>
        </row>
        <row r="78">
          <cell r="D78" t="str">
            <v>ﾀｶﾑﾗｹﾝｾﾂ</v>
          </cell>
          <cell r="E78" t="str">
            <v>有限会社 高村建設</v>
          </cell>
        </row>
        <row r="79">
          <cell r="D79" t="str">
            <v>ﾀｸｴﾂ ｳﾗｻｴｲｷﾞｮｳｼｮ</v>
          </cell>
          <cell r="E79" t="str">
            <v>株式会社 拓越　浦佐営業所</v>
          </cell>
        </row>
        <row r="80">
          <cell r="D80" t="str">
            <v>ﾀｸｴﾂ･ﾔﾏﾄｾﾂﾋﾞﾄｸﾃｲｷｮｳﾄﾞｳｷｷﾞｮｳﾀｲ</v>
          </cell>
          <cell r="E80" t="str">
            <v>拓越・ヤマト設備特定共同企業体</v>
          </cell>
        </row>
        <row r="81">
          <cell r="D81" t="str">
            <v>ﾀﾁﾊﾞﾅｺｳｷﾞｮｳ</v>
          </cell>
          <cell r="E81" t="str">
            <v>橘興業 有限会社</v>
          </cell>
        </row>
        <row r="82">
          <cell r="D82" t="str">
            <v>ﾀﾈﾑﾗｹﾝｾﾂ</v>
          </cell>
          <cell r="E82" t="str">
            <v>㈱ 種村建設</v>
          </cell>
        </row>
        <row r="83">
          <cell r="D83" t="str">
            <v>ﾁｮｳｶﾂｹﾝｾﾂ</v>
          </cell>
          <cell r="E83" t="str">
            <v>長勝建設 株式会社</v>
          </cell>
        </row>
        <row r="84">
          <cell r="D84" t="str">
            <v>ﾄﾔﾏﾃﾞﾝｷ</v>
          </cell>
          <cell r="E84" t="str">
            <v>富山電気 株式会社</v>
          </cell>
        </row>
        <row r="85">
          <cell r="D85" t="str">
            <v>ﾄﾔﾏﾃﾞﾝｷ･ｲｼﾏﾙ･ﾉｶﾞﾐﾄｸﾃｲｷｮｳﾄﾞｳｷｷﾞｮｳﾀｲ</v>
          </cell>
          <cell r="E85" t="str">
            <v>富山･石丸･野上特定共同企業体</v>
          </cell>
        </row>
        <row r="86">
          <cell r="D86" t="str">
            <v>ﾅｶｼﾝｷｷﾞｮｳ</v>
          </cell>
          <cell r="E86" t="str">
            <v>有限会社 仲新企業</v>
          </cell>
        </row>
        <row r="87">
          <cell r="D87" t="str">
            <v>ﾅｶｼﾝｸﾞﾐ</v>
          </cell>
          <cell r="E87" t="str">
            <v>株式会社 仲新組</v>
          </cell>
        </row>
        <row r="88">
          <cell r="D88" t="str">
            <v>ﾅｶﾖｼｺｰﾎﾟﾚｰｼｮﾝ</v>
          </cell>
          <cell r="E88" t="str">
            <v>株式会社 ナカヨシコーポレーション</v>
          </cell>
        </row>
        <row r="89">
          <cell r="D89" t="str">
            <v>ﾆｲｶﾞﾀｶﾞｰﾋﾞｯﾁﾞ</v>
          </cell>
          <cell r="E89" t="str">
            <v>新潟ガービッヂ ㈱</v>
          </cell>
        </row>
        <row r="90">
          <cell r="D90" t="str">
            <v>ﾆｲｶﾞﾀｶｲﾊﾂ</v>
          </cell>
          <cell r="E90" t="str">
            <v>新潟カイハツ 株式会社</v>
          </cell>
        </row>
        <row r="91">
          <cell r="D91" t="str">
            <v>ﾆｲｶﾞﾀｶｯﾀｰ</v>
          </cell>
          <cell r="E91" t="str">
            <v>新潟カッター 株式会社</v>
          </cell>
        </row>
        <row r="92">
          <cell r="D92" t="str">
            <v>ﾆｲｶﾞﾀｼﾞｬﾘ･ｲｽﾞﾐｺｳﾑﾃﾝﾄｸﾃｲｷｮｳﾄﾞｳｷｷﾞｮｳﾀｲ</v>
          </cell>
          <cell r="E92" t="str">
            <v>新潟砂利･泉工務店特定共同企業体</v>
          </cell>
        </row>
        <row r="93">
          <cell r="D93" t="str">
            <v>ﾆｲｶﾞﾀｼﾞｬﾘｹﾝｾﾂｺｳｷﾞｮｳ</v>
          </cell>
          <cell r="E93" t="str">
            <v>新潟砂利建設工業 株式会社</v>
          </cell>
        </row>
        <row r="94">
          <cell r="D94" t="str">
            <v>ﾆｲｶﾞﾀｾﾙﾃｯｸ</v>
          </cell>
          <cell r="E94" t="str">
            <v>新潟セルテック建設株式会社</v>
          </cell>
        </row>
        <row r="95">
          <cell r="D95" t="str">
            <v>ﾆｲｶﾞﾀｿｳｺﾞｳｹｲﾋﾞﾎｼｮｳ</v>
          </cell>
          <cell r="E95" t="str">
            <v>新潟綜合警備保障　株式会社</v>
          </cell>
        </row>
        <row r="96">
          <cell r="D96" t="str">
            <v>ﾆｲｶﾞﾀﾀﾞｲﾁ</v>
          </cell>
          <cell r="E96" t="str">
            <v>ニイガタダイチ 株式会社</v>
          </cell>
        </row>
        <row r="97">
          <cell r="D97" t="str">
            <v>ﾆｲｶﾞﾀﾌｼﾞｴﾚﾍﾞｰﾀｰ</v>
          </cell>
          <cell r="E97" t="str">
            <v>新潟冨士エレベーター 株式会社</v>
          </cell>
        </row>
        <row r="98">
          <cell r="D98" t="str">
            <v>ﾆｲｶﾞﾀﾘｮｸｽｲｻｰﾋﾞｽ</v>
          </cell>
          <cell r="E98" t="str">
            <v>新潟緑水サービス 株式会社</v>
          </cell>
        </row>
        <row r="99">
          <cell r="D99" t="str">
            <v>ﾆｯｻｸ</v>
          </cell>
          <cell r="E99" t="str">
            <v>株式会社 日さく</v>
          </cell>
        </row>
        <row r="100">
          <cell r="D100" t="str">
            <v>ﾆｯﾎﾟﾝﾄﾞｳﾛ</v>
          </cell>
          <cell r="E100" t="str">
            <v>日本道路㈱ 魚沼出張所</v>
          </cell>
        </row>
        <row r="101">
          <cell r="D101" t="str">
            <v>ﾆﾎﾝﾁｮｳﾘｷ</v>
          </cell>
          <cell r="E101" t="str">
            <v>日本調理機　株式会社</v>
          </cell>
        </row>
        <row r="102">
          <cell r="D102" t="str">
            <v>ﾆﾎﾝﾁｮｳﾘｷ ﾆｲｶﾞﾀｴｲｷﾞｮｳｼｮ</v>
          </cell>
          <cell r="E102" t="str">
            <v>日本調理機 株式会社　新潟営業所</v>
          </cell>
        </row>
        <row r="103">
          <cell r="D103" t="str">
            <v>ﾊｸｼﾝﾄﾞｳﾛ</v>
          </cell>
          <cell r="E103" t="str">
            <v>有限会社 白新道路</v>
          </cell>
        </row>
        <row r="104">
          <cell r="D104" t="str">
            <v>ﾊﾌﾞｷｸﾞﾐ</v>
          </cell>
          <cell r="E104" t="str">
            <v>株式会社 羽吹組</v>
          </cell>
        </row>
        <row r="105">
          <cell r="D105" t="str">
            <v>ﾊﾌﾞｷｹﾝｾﾂ</v>
          </cell>
          <cell r="E105" t="str">
            <v>株式会社　羽吹建設</v>
          </cell>
        </row>
        <row r="106">
          <cell r="D106" t="str">
            <v>ﾋｶﾞｼﾆﾎﾝﾃﾞﾝｼﾝﾃﾞﾝﾜ</v>
          </cell>
          <cell r="E106" t="str">
            <v>東日本電信電話株式会社　新潟支店</v>
          </cell>
        </row>
        <row r="107">
          <cell r="D107" t="str">
            <v>ﾌｴﾀｸﾞﾐ</v>
          </cell>
          <cell r="E107" t="str">
            <v>株式会社 笛田組</v>
          </cell>
        </row>
        <row r="108">
          <cell r="D108" t="str">
            <v>ﾌｼﾞｹﾝｾﾂ</v>
          </cell>
          <cell r="E108" t="str">
            <v>冨士建設 株式会社</v>
          </cell>
        </row>
        <row r="109">
          <cell r="D109" t="str">
            <v>ﾌﾞﾝﾒｲﾔ</v>
          </cell>
          <cell r="E109" t="str">
            <v>株式会社 文明屋</v>
          </cell>
        </row>
        <row r="110">
          <cell r="D110" t="str">
            <v>ﾎｸﾘｸｻｸｾﾝ</v>
          </cell>
          <cell r="E110" t="str">
            <v>北陸鑿泉 株式会社 魚沼営業所</v>
          </cell>
        </row>
        <row r="111">
          <cell r="D111" t="str">
            <v>ﾏﾁﾀﾞｹﾝｾﾂ</v>
          </cell>
          <cell r="E111" t="str">
            <v>町田建設 株式会社</v>
          </cell>
        </row>
        <row r="112">
          <cell r="D112" t="str">
            <v>ﾏﾙｶﾜﾔｺｳﾑﾃﾝ</v>
          </cell>
          <cell r="E112" t="str">
            <v>株式会社 丸川屋工務店</v>
          </cell>
        </row>
        <row r="113">
          <cell r="D113" t="str">
            <v>ﾏﾙﾔﾏｸﾞﾐ</v>
          </cell>
          <cell r="E113" t="str">
            <v>有限会社 丸山組</v>
          </cell>
        </row>
        <row r="114">
          <cell r="D114" t="str">
            <v>ﾐｷｹﾝｾﾂｺｳｷﾞｮｳ</v>
          </cell>
          <cell r="E114" t="str">
            <v>有限会社 三起建設工業</v>
          </cell>
        </row>
        <row r="115">
          <cell r="D115" t="str">
            <v>ﾐﾂﾋﾞｼﾃﾞﾝｷﾋﾞﾙﾃｸﾉｻｰﾋﾞｽ</v>
          </cell>
          <cell r="E115" t="str">
            <v>三菱電機ビルテクノサービス株式会社　関越支社</v>
          </cell>
        </row>
        <row r="116">
          <cell r="D116" t="str">
            <v>ﾐﾄﾞﾘﾃﾞﾝｷﾞｮｳ</v>
          </cell>
          <cell r="E116" t="str">
            <v>有限会社 ミドリ電業</v>
          </cell>
        </row>
        <row r="117">
          <cell r="D117" t="str">
            <v>ﾐﾔﾅｶｶｲﾊﾂ</v>
          </cell>
          <cell r="E117" t="str">
            <v>宮仲開発 株式会社</v>
          </cell>
        </row>
        <row r="118">
          <cell r="D118" t="str">
            <v>ﾐﾔﾅｶﾏﾈｼﾞﾒﾝﾄ</v>
          </cell>
          <cell r="E118" t="str">
            <v>宮仲マネジメント 株式会社</v>
          </cell>
        </row>
        <row r="119">
          <cell r="D119" t="str">
            <v>ﾐﾗｲｹﾝｾﾂｺｳｷﾞｮｳ</v>
          </cell>
          <cell r="E119" t="str">
            <v>みらい建設工業 株式会社 南魚沼営業所</v>
          </cell>
        </row>
        <row r="120">
          <cell r="D120" t="str">
            <v>ﾑｲｶﾏﾁｶｯﾀｺｳｷﾞｮｳ</v>
          </cell>
          <cell r="E120" t="str">
            <v>株式会社 六日町カッター工業</v>
          </cell>
        </row>
        <row r="121">
          <cell r="D121" t="str">
            <v>ﾑｲｶﾏﾁｻﾝｷﾞｮｳｹﾝｾﾂ</v>
          </cell>
          <cell r="E121" t="str">
            <v>六日町産業建設 株式会社</v>
          </cell>
        </row>
        <row r="122">
          <cell r="D122" t="str">
            <v>ﾑｲｶﾏﾁｼﾞｭｳｷｷｮｳﾄﾞｳｸﾐｱｲ</v>
          </cell>
          <cell r="E122" t="str">
            <v>六日町重機協同組合</v>
          </cell>
        </row>
        <row r="123">
          <cell r="D123" t="str">
            <v>ﾑｲｶﾏﾁﾎﾄﾞｳ</v>
          </cell>
          <cell r="E123" t="str">
            <v>株式会社 六日町舗道</v>
          </cell>
        </row>
        <row r="124">
          <cell r="D124" t="str">
            <v>ﾒｲｺｳﾃﾞﾝｷ</v>
          </cell>
          <cell r="E124" t="str">
            <v>有限会社 明興電気</v>
          </cell>
        </row>
        <row r="125">
          <cell r="D125" t="str">
            <v>ﾓﾄﾐｾ・ﾜﾘﾀ･ﾌｴﾀﾞ･ﾔﾏｻﾞｷﾄｸﾃｲｷｮｳﾄﾞｳｷｷﾞﾖｳﾀｲ</v>
          </cell>
          <cell r="E125" t="str">
            <v>元店･割田･笛田･山﨑特定共同企業体</v>
          </cell>
        </row>
        <row r="126">
          <cell r="D126" t="str">
            <v>ﾓﾄﾐｾｶｲﾊﾂ</v>
          </cell>
          <cell r="E126" t="str">
            <v>有限会社 元店開発</v>
          </cell>
        </row>
        <row r="127">
          <cell r="D127" t="str">
            <v>ﾓﾄﾐｾｹﾝｾﾂ</v>
          </cell>
          <cell r="E127" t="str">
            <v>株式会社 元店建設</v>
          </cell>
        </row>
        <row r="128">
          <cell r="D128" t="str">
            <v>ﾓﾘｼﾀｸﾞﾐ</v>
          </cell>
          <cell r="E128" t="str">
            <v>株式会社 森下組</v>
          </cell>
        </row>
        <row r="129">
          <cell r="D129" t="str">
            <v>ﾔﾏｸﾞﾁｹﾝｾﾂ</v>
          </cell>
          <cell r="E129" t="str">
            <v>山口建設　株式会社</v>
          </cell>
        </row>
        <row r="130">
          <cell r="D130" t="str">
            <v>ﾔﾏｻﾞｷｸﾞﾐ</v>
          </cell>
          <cell r="E130" t="str">
            <v>株式会社 山﨑組</v>
          </cell>
        </row>
        <row r="131">
          <cell r="D131" t="str">
            <v>ﾔﾏｻﾞｷｸﾞﾐ･ｷﾘｭｳｺｳｷﾞｮｳﾄｸﾃｲｷｮｳﾄﾞｳｷｷﾞｮｳﾀｲ</v>
          </cell>
          <cell r="E131" t="str">
            <v>山﨑組・桐生工業特定共同企業体</v>
          </cell>
        </row>
        <row r="132">
          <cell r="D132" t="str">
            <v>ﾔﾏｻﾞｷｹﾝｾﾂｺｳｷﾞｮｳ</v>
          </cell>
          <cell r="E132" t="str">
            <v>山崎建設工業　株式会社</v>
          </cell>
        </row>
        <row r="133">
          <cell r="D133" t="str">
            <v>ﾔﾏｻﾞｷｺｳｷﾞｮｳ</v>
          </cell>
          <cell r="E133" t="str">
            <v>山﨑工業 株式会社</v>
          </cell>
        </row>
        <row r="134">
          <cell r="D134" t="str">
            <v>ﾔﾏﾀﾞｺｳｷﾞｮｳ</v>
          </cell>
          <cell r="E134" t="str">
            <v>有限会社 山田工業</v>
          </cell>
        </row>
        <row r="135">
          <cell r="D135" t="str">
            <v>ﾔﾏﾄｶｲﾊﾂ</v>
          </cell>
          <cell r="E135" t="str">
            <v>有限会社 ヤマト開発</v>
          </cell>
        </row>
        <row r="136">
          <cell r="D136" t="str">
            <v>ﾔﾏﾄｾﾂﾋﾞ</v>
          </cell>
          <cell r="E136" t="str">
            <v>ヤマト設備</v>
          </cell>
        </row>
        <row r="137">
          <cell r="D137" t="str">
            <v>ﾕｱﾃｯｸ･ｺｼﾞﾏ･ｺｳｼﾝﾄｸﾃｲｷｮｳﾄﾞｳｷｷﾞｮｳﾀｲ</v>
          </cell>
          <cell r="E137" t="str">
            <v>ユアテック･小島･光伸特定共同企業体</v>
          </cell>
        </row>
        <row r="138">
          <cell r="D138" t="str">
            <v>ﾕｱﾃｯｸｳｵﾇﾏｴｲｷﾞｮｳｼｮ</v>
          </cell>
          <cell r="E138" t="str">
            <v>株式会社　ユアテック　魚沼営業所</v>
          </cell>
        </row>
        <row r="139">
          <cell r="D139" t="str">
            <v>ﾕｷｸﾞﾆﾌﾛﾝﾃｨｱ</v>
          </cell>
          <cell r="E139" t="str">
            <v>株式会社　雪国フロンティア</v>
          </cell>
        </row>
        <row r="140">
          <cell r="D140" t="str">
            <v>ﾕﾆｾﾝｷｶｸ</v>
          </cell>
          <cell r="E140" t="str">
            <v>株式会社 ユニ宣企画</v>
          </cell>
        </row>
        <row r="141">
          <cell r="D141" t="str">
            <v>ﾖｼﾀﾞﾃﾞﾝｷ</v>
          </cell>
          <cell r="E141" t="str">
            <v>有限会社 吉田電気</v>
          </cell>
        </row>
        <row r="142">
          <cell r="D142" t="str">
            <v>ﾜｺｳﾃﾞﾝｷ</v>
          </cell>
          <cell r="E142" t="str">
            <v>和光電気</v>
          </cell>
        </row>
        <row r="143">
          <cell r="D143" t="str">
            <v>ﾜﾘﾀｶｲﾊﾂ</v>
          </cell>
          <cell r="E143" t="str">
            <v>有限会社 割田開発</v>
          </cell>
        </row>
        <row r="144">
          <cell r="D144" t="str">
            <v>ﾜﾘﾀｸﾞﾐ</v>
          </cell>
          <cell r="E144" t="str">
            <v>株式会社 割田組</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A4"/>
      <sheetName val="衛生器具"/>
      <sheetName val="給水"/>
      <sheetName val="排水"/>
      <sheetName val="給湯"/>
      <sheetName val="ガス"/>
      <sheetName val="消火"/>
      <sheetName val="給油"/>
      <sheetName val="空調機器"/>
      <sheetName val="配管"/>
      <sheetName val="ﾀﾞｸﾄ"/>
      <sheetName val="冷暖房"/>
      <sheetName val="換気機器"/>
      <sheetName val="衛生器具設備工事"/>
      <sheetName val="空調設備工事"/>
      <sheetName val="機器ﾃﾞｰﾀｰ"/>
      <sheetName val="総括表合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1">
          <cell r="C1" t="str">
            <v>給水設備</v>
          </cell>
          <cell r="H1" t="str">
            <v>規格</v>
          </cell>
        </row>
        <row r="3">
          <cell r="C3" t="str">
            <v>　　　〃</v>
          </cell>
          <cell r="H3" t="str">
            <v>屋内一般  100A</v>
          </cell>
        </row>
        <row r="4">
          <cell r="C4" t="str">
            <v>耐衝撃性ﾋﾞﾆｰﾙ管(HIVP)</v>
          </cell>
          <cell r="H4" t="str">
            <v xml:space="preserve">     〃　　    80</v>
          </cell>
        </row>
        <row r="5">
          <cell r="C5" t="str">
            <v>塩ﾋﾞﾗｲﾆﾝｸﾞ鋼管(VA)</v>
          </cell>
          <cell r="H5" t="str">
            <v>機械室便所　100A</v>
          </cell>
        </row>
        <row r="6">
          <cell r="C6" t="str">
            <v>塩ﾋﾞﾗｲﾆﾝｸﾞ鋼管(VB)</v>
          </cell>
          <cell r="H6" t="str">
            <v>　 　　〃　　　　50</v>
          </cell>
        </row>
        <row r="8">
          <cell r="C8" t="str">
            <v>内外面塩ﾋﾞﾗｲﾆﾝｸﾞ鋼管(VD)</v>
          </cell>
          <cell r="H8" t="str">
            <v>屋外架空　100A</v>
          </cell>
        </row>
        <row r="9">
          <cell r="C9" t="str">
            <v>水道用ｽﾃﾝﾚｽ鋼管(SU)</v>
          </cell>
          <cell r="H9" t="str">
            <v>　    〃　　   80</v>
          </cell>
        </row>
        <row r="10">
          <cell r="C10" t="str">
            <v>硬質塩化ﾋﾞﾆｰﾙ管（VP)</v>
          </cell>
          <cell r="H10" t="str">
            <v>屋外埋設　100A</v>
          </cell>
        </row>
        <row r="11">
          <cell r="H11" t="str">
            <v>　　  〃　　　50</v>
          </cell>
        </row>
        <row r="12">
          <cell r="C12" t="str">
            <v>受水槽</v>
          </cell>
        </row>
        <row r="13">
          <cell r="C13" t="str">
            <v>揚水ﾎﾟﾝﾌﾟ</v>
          </cell>
          <cell r="H13" t="str">
            <v>屋内一般  100φ</v>
          </cell>
        </row>
        <row r="15">
          <cell r="C15" t="str">
            <v>小型給水ﾎﾟﾝﾌﾟﾕﾆｯﾄ</v>
          </cell>
          <cell r="H15" t="str">
            <v xml:space="preserve">     〃　　    80</v>
          </cell>
        </row>
        <row r="16">
          <cell r="C16" t="str">
            <v>直結給水用ﾌﾞｰｽﾀｰﾎﾟﾝﾌﾟﾕﾆｯﾄ</v>
          </cell>
          <cell r="H16" t="str">
            <v>機械室便所　100φ</v>
          </cell>
        </row>
        <row r="17">
          <cell r="C17" t="str">
            <v>塩素滅菌装置</v>
          </cell>
          <cell r="H17" t="str">
            <v xml:space="preserve">     〃　　　 　  50</v>
          </cell>
        </row>
        <row r="18">
          <cell r="C18" t="str">
            <v>加圧給水ﾎﾟﾝﾌﾟﾕﾆｯﾄ</v>
          </cell>
          <cell r="H18" t="str">
            <v>屋外架空　100φ</v>
          </cell>
        </row>
        <row r="19">
          <cell r="C19" t="str">
            <v>同上搬入据付費</v>
          </cell>
          <cell r="H19" t="str">
            <v>　    〃　　   80</v>
          </cell>
        </row>
        <row r="20">
          <cell r="C20" t="str">
            <v>機器搬入据付費</v>
          </cell>
          <cell r="H20" t="str">
            <v>屋外埋設　100φ</v>
          </cell>
        </row>
        <row r="21">
          <cell r="C21" t="str">
            <v>ｺﾝｸﾘｰﾄ基礎工事</v>
          </cell>
          <cell r="H21" t="str">
            <v>　　  〃　　　50</v>
          </cell>
        </row>
        <row r="23">
          <cell r="C23" t="str">
            <v>水道本管引込工事</v>
          </cell>
        </row>
        <row r="24">
          <cell r="C24" t="str">
            <v>水道加入金</v>
          </cell>
        </row>
        <row r="25">
          <cell r="C25" t="str">
            <v>水道ﾒｰﾀｰ</v>
          </cell>
          <cell r="H25" t="str">
            <v>20GV 1.0MPa</v>
          </cell>
        </row>
        <row r="26">
          <cell r="C26" t="str">
            <v>量水器</v>
          </cell>
          <cell r="H26" t="str">
            <v>20GV 0.5MPa</v>
          </cell>
        </row>
        <row r="27">
          <cell r="C27" t="str">
            <v>量水器ﾎﾞｯｸｽ</v>
          </cell>
          <cell r="H27" t="str">
            <v>COA100</v>
          </cell>
        </row>
        <row r="28">
          <cell r="C28" t="str">
            <v>伸縮止水栓</v>
          </cell>
          <cell r="H28" t="str">
            <v xml:space="preserve">  〃   50</v>
          </cell>
        </row>
        <row r="29">
          <cell r="C29" t="str">
            <v>制水弁</v>
          </cell>
          <cell r="H29" t="str">
            <v>COB100</v>
          </cell>
        </row>
        <row r="30">
          <cell r="C30" t="str">
            <v>定水位調整弁</v>
          </cell>
          <cell r="H30" t="str">
            <v xml:space="preserve">  〃   50</v>
          </cell>
        </row>
        <row r="31">
          <cell r="C31" t="str">
            <v>ﾎﾞｰﾙﾀｯﾌﾟ</v>
          </cell>
          <cell r="H31" t="str">
            <v>T5A50</v>
          </cell>
        </row>
        <row r="32">
          <cell r="H32" t="str">
            <v>T5B50</v>
          </cell>
        </row>
        <row r="33">
          <cell r="C33" t="str">
            <v>仕切弁</v>
          </cell>
          <cell r="H33" t="str">
            <v>T14AA50</v>
          </cell>
        </row>
        <row r="34">
          <cell r="C34" t="str">
            <v>仕切弁（管端防食）</v>
          </cell>
          <cell r="H34" t="str">
            <v>T14BA50</v>
          </cell>
        </row>
        <row r="35">
          <cell r="C35" t="str">
            <v>逆止弁</v>
          </cell>
          <cell r="H35" t="str">
            <v>T5A50CD</v>
          </cell>
        </row>
        <row r="36">
          <cell r="C36" t="str">
            <v>逆止弁（管端防食）</v>
          </cell>
          <cell r="H36" t="str">
            <v>T5B50CD</v>
          </cell>
        </row>
        <row r="37">
          <cell r="C37" t="str">
            <v>ﾊﾞﾀﾌﾗｲ弁</v>
          </cell>
          <cell r="H37" t="str">
            <v>SNA50</v>
          </cell>
        </row>
        <row r="38">
          <cell r="C38" t="str">
            <v>減圧弁</v>
          </cell>
          <cell r="H38" t="str">
            <v>SNB50</v>
          </cell>
        </row>
        <row r="39">
          <cell r="C39" t="str">
            <v>自動ｴｱｰ抜弁</v>
          </cell>
          <cell r="H39" t="str">
            <v>ドﾙｺﾞ 100A</v>
          </cell>
        </row>
        <row r="40">
          <cell r="C40" t="str">
            <v>電磁弁</v>
          </cell>
          <cell r="H40" t="str">
            <v xml:space="preserve">  〃      80</v>
          </cell>
        </row>
        <row r="41">
          <cell r="H41" t="str">
            <v>供給事業所指定品</v>
          </cell>
        </row>
        <row r="42">
          <cell r="C42" t="str">
            <v>Ｙ型ｽﾄﾚｰﾅｰ</v>
          </cell>
        </row>
        <row r="43">
          <cell r="C43" t="str">
            <v>湯沸器用逆止弁付BAV</v>
          </cell>
        </row>
        <row r="45">
          <cell r="C45" t="str">
            <v>防振継手</v>
          </cell>
        </row>
        <row r="46">
          <cell r="C46" t="str">
            <v>ﾌﾚｷﾁｭｰﾌﾞ</v>
          </cell>
        </row>
        <row r="47">
          <cell r="C47" t="str">
            <v>ﾌﾚｷｼﾌﾞﾙｼﾞｮｲﾝﾄ</v>
          </cell>
        </row>
        <row r="48">
          <cell r="C48" t="str">
            <v>防虫網</v>
          </cell>
        </row>
        <row r="49">
          <cell r="C49" t="str">
            <v>圧力計</v>
          </cell>
        </row>
        <row r="50">
          <cell r="C50" t="str">
            <v>ﾊﾞﾙﾌﾞﾎﾞｯｸｽ</v>
          </cell>
        </row>
        <row r="51">
          <cell r="C51" t="str">
            <v>地中埋設標</v>
          </cell>
        </row>
        <row r="52">
          <cell r="C52" t="str">
            <v>埋設標示ﾃｰﾌﾟ</v>
          </cell>
        </row>
        <row r="53">
          <cell r="C53" t="str">
            <v>　　　〃</v>
          </cell>
        </row>
        <row r="55">
          <cell r="C55" t="str">
            <v>台所混合水栓</v>
          </cell>
        </row>
        <row r="56">
          <cell r="C56" t="str">
            <v>ｼﾝｸﾞﾙﾚﾊﾞｰ混合水栓</v>
          </cell>
        </row>
        <row r="57">
          <cell r="C57" t="str">
            <v>洗濯機用混合水栓</v>
          </cell>
        </row>
        <row r="58">
          <cell r="C58" t="str">
            <v>ｼｬﾜｰ金具</v>
          </cell>
        </row>
        <row r="59">
          <cell r="C59" t="str">
            <v>ﾊﾞｽ水栓</v>
          </cell>
        </row>
        <row r="60">
          <cell r="C60" t="str">
            <v>自在水栓</v>
          </cell>
        </row>
        <row r="61">
          <cell r="C61" t="str">
            <v>万能ﾎｰﾑ水栓</v>
          </cell>
        </row>
        <row r="62">
          <cell r="C62" t="str">
            <v>洗濯機用混合水栓</v>
          </cell>
        </row>
        <row r="63">
          <cell r="C63" t="str">
            <v>吐水口回転形横水栓</v>
          </cell>
        </row>
        <row r="64">
          <cell r="C64" t="str">
            <v>散水栓</v>
          </cell>
        </row>
        <row r="65">
          <cell r="C65" t="str">
            <v>散水栓ﾎﾞｯｸｽ</v>
          </cell>
        </row>
        <row r="66">
          <cell r="C66" t="str">
            <v>不凍水栓柱</v>
          </cell>
        </row>
        <row r="67">
          <cell r="C67" t="str">
            <v>不凍水抜栓</v>
          </cell>
        </row>
        <row r="68">
          <cell r="C68" t="str">
            <v>耐寒水栓</v>
          </cell>
        </row>
        <row r="69">
          <cell r="C69" t="str">
            <v>水抜栓</v>
          </cell>
        </row>
        <row r="71">
          <cell r="C71" t="str">
            <v>配管用ｽﾘｰﾌﾞ工事</v>
          </cell>
        </row>
        <row r="72">
          <cell r="C72" t="str">
            <v>はつり補修費　　</v>
          </cell>
        </row>
        <row r="73">
          <cell r="C73" t="str">
            <v>保温工事</v>
          </cell>
        </row>
        <row r="74">
          <cell r="C74" t="str">
            <v>防露工事</v>
          </cell>
        </row>
        <row r="75">
          <cell r="C75" t="str">
            <v>塗装工事</v>
          </cell>
        </row>
        <row r="77">
          <cell r="C77" t="str">
            <v>耐震支持金具</v>
          </cell>
        </row>
        <row r="78">
          <cell r="C78" t="str">
            <v>根切埋戻し</v>
          </cell>
        </row>
        <row r="79">
          <cell r="C79" t="str">
            <v>既設管接続</v>
          </cell>
        </row>
        <row r="80">
          <cell r="C80" t="str">
            <v>　　　〃</v>
          </cell>
        </row>
        <row r="81">
          <cell r="C81" t="str">
            <v>撤去工事</v>
          </cell>
        </row>
        <row r="82">
          <cell r="C82" t="str">
            <v>取外再取付</v>
          </cell>
        </row>
      </sheetData>
      <sheetData sheetId="14"/>
      <sheetData sheetId="15"/>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事費総括表"/>
      <sheetName val="工事概要"/>
      <sheetName val="概要書"/>
      <sheetName val="工事費内訳書"/>
      <sheetName val="電気中科目内訳書"/>
      <sheetName val="機械中科目内訳書"/>
      <sheetName val="建築中科目内訳書"/>
      <sheetName val="電気工事費内訳明細書"/>
      <sheetName val="機械工事費内訳明細書 "/>
      <sheetName val="建築工事費内訳明細書"/>
      <sheetName val="共通費内訳書 "/>
      <sheetName val="共通費内訳明細 "/>
      <sheetName val="共通費明細"/>
      <sheetName val="共通費算出"/>
      <sheetName val="電気別紙明細"/>
      <sheetName val="別紙表紙（電気）"/>
      <sheetName val="別紙明細(機械）"/>
      <sheetName val="別紙表紙（機械）"/>
      <sheetName val="自家発代価"/>
      <sheetName val="幹線代価"/>
      <sheetName val="電灯代価"/>
      <sheetName val="電気代価表紙"/>
      <sheetName val="代価表表紙（機械）"/>
      <sheetName val="代価表（機械）"/>
      <sheetName val="配管代価表"/>
      <sheetName val="電気比較表"/>
      <sheetName val="複表"/>
      <sheetName val="比較表表紙（機械）"/>
      <sheetName val="比較表（機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直接工事費"/>
      <sheetName val="共通費"/>
      <sheetName val="直接明細"/>
      <sheetName val="共通明細"/>
      <sheetName val="リスト"/>
    </sheetNames>
    <sheetDataSet>
      <sheetData sheetId="0" refreshError="1"/>
      <sheetData sheetId="1" refreshError="1"/>
      <sheetData sheetId="2" refreshError="1"/>
      <sheetData sheetId="3" refreshError="1"/>
      <sheetData sheetId="4" refreshError="1"/>
      <sheetData sheetId="5">
        <row r="4">
          <cell r="A4" t="str">
            <v>仮設工事</v>
          </cell>
        </row>
        <row r="5">
          <cell r="A5" t="str">
            <v>土工事</v>
          </cell>
        </row>
        <row r="6">
          <cell r="A6" t="str">
            <v>基礎工事</v>
          </cell>
        </row>
        <row r="7">
          <cell r="A7" t="str">
            <v>杭地業工事</v>
          </cell>
        </row>
        <row r="8">
          <cell r="A8" t="str">
            <v>鉄筋工事</v>
          </cell>
        </row>
        <row r="9">
          <cell r="A9" t="str">
            <v>コンクリート工事</v>
          </cell>
        </row>
        <row r="10">
          <cell r="A10" t="str">
            <v>鉄骨工事</v>
          </cell>
        </row>
        <row r="11">
          <cell r="A11" t="str">
            <v>既成コンクリート工事</v>
          </cell>
        </row>
        <row r="12">
          <cell r="A12" t="str">
            <v>組積、石貼、タイル貼工事</v>
          </cell>
        </row>
        <row r="13">
          <cell r="A13" t="str">
            <v>防水防湿工事</v>
          </cell>
        </row>
        <row r="14">
          <cell r="A14" t="str">
            <v>板金工事</v>
          </cell>
        </row>
        <row r="15">
          <cell r="A15" t="str">
            <v>金属工事</v>
          </cell>
        </row>
        <row r="16">
          <cell r="A16" t="str">
            <v>木工事</v>
          </cell>
        </row>
        <row r="17">
          <cell r="A17" t="str">
            <v>屋根板金工事</v>
          </cell>
        </row>
        <row r="18">
          <cell r="A18" t="str">
            <v>金属金物工事</v>
          </cell>
        </row>
        <row r="19">
          <cell r="A19" t="str">
            <v>左官工事</v>
          </cell>
        </row>
        <row r="20">
          <cell r="A20" t="str">
            <v>金属製建具工事</v>
          </cell>
        </row>
        <row r="21">
          <cell r="A21" t="str">
            <v>木製建具工事</v>
          </cell>
        </row>
        <row r="22">
          <cell r="A22" t="str">
            <v>硝子工事</v>
          </cell>
        </row>
        <row r="23">
          <cell r="A23" t="str">
            <v>吹付塗装工事</v>
          </cell>
        </row>
        <row r="24">
          <cell r="A24" t="str">
            <v>塗装工事</v>
          </cell>
        </row>
        <row r="25">
          <cell r="A25" t="str">
            <v>内装工事</v>
          </cell>
        </row>
        <row r="26">
          <cell r="A26" t="str">
            <v>雑工事</v>
          </cell>
        </row>
        <row r="27">
          <cell r="A27" t="str">
            <v>外構工事</v>
          </cell>
        </row>
        <row r="28">
          <cell r="A28" t="str">
            <v>幹線動力設備工事</v>
          </cell>
        </row>
        <row r="29">
          <cell r="A29" t="str">
            <v>電気設備工事</v>
          </cell>
        </row>
        <row r="30">
          <cell r="A30" t="str">
            <v>機械設備工事</v>
          </cell>
        </row>
        <row r="31">
          <cell r="A31" t="str">
            <v>電灯コンセント設備工事</v>
          </cell>
        </row>
        <row r="32">
          <cell r="A32" t="str">
            <v>テレビ設備工事</v>
          </cell>
        </row>
        <row r="33">
          <cell r="A33" t="str">
            <v>給排水設備工事</v>
          </cell>
        </row>
        <row r="34">
          <cell r="A34" t="str">
            <v>給排水給湯設備工事</v>
          </cell>
        </row>
        <row r="35">
          <cell r="A35" t="str">
            <v>冷暖房設備工事</v>
          </cell>
        </row>
        <row r="36">
          <cell r="A36" t="str">
            <v>衛生器具設備工事</v>
          </cell>
        </row>
        <row r="37">
          <cell r="A37" t="str">
            <v>給水設備工事</v>
          </cell>
        </row>
        <row r="38">
          <cell r="A38" t="str">
            <v>排水設備工事</v>
          </cell>
        </row>
        <row r="39">
          <cell r="A39" t="str">
            <v>プロパンガス設備工事</v>
          </cell>
        </row>
        <row r="40">
          <cell r="A40" t="str">
            <v>融雪工事</v>
          </cell>
        </row>
        <row r="41">
          <cell r="A41" t="str">
            <v>融雪設備工事</v>
          </cell>
        </row>
        <row r="42">
          <cell r="A42" t="str">
            <v>換気設備工事</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根拠　一覧"/>
      <sheetName val="内訳書　表紙"/>
      <sheetName val="内訳書"/>
      <sheetName val="単位データ"/>
      <sheetName val="複写データ"/>
      <sheetName val="マニュアル"/>
      <sheetName val="A-1"/>
      <sheetName val="A-2"/>
      <sheetName val="A-3"/>
    </sheetNames>
    <sheetDataSet>
      <sheetData sheetId="0"/>
      <sheetData sheetId="1"/>
      <sheetData sheetId="2"/>
      <sheetData sheetId="3" refreshError="1">
        <row r="3">
          <cell r="A3" t="str">
            <v>m3</v>
          </cell>
        </row>
        <row r="4">
          <cell r="A4" t="str">
            <v>㎡</v>
          </cell>
        </row>
        <row r="5">
          <cell r="A5" t="str">
            <v>ｍ</v>
          </cell>
        </row>
        <row r="6">
          <cell r="A6" t="str">
            <v>本</v>
          </cell>
        </row>
        <row r="7">
          <cell r="A7" t="str">
            <v>ｔ</v>
          </cell>
        </row>
        <row r="8">
          <cell r="A8" t="str">
            <v>kg</v>
          </cell>
        </row>
        <row r="9">
          <cell r="A9" t="str">
            <v>枚</v>
          </cell>
        </row>
        <row r="10">
          <cell r="A10" t="str">
            <v>箇所</v>
          </cell>
        </row>
        <row r="11">
          <cell r="A11" t="str">
            <v>掛㎡</v>
          </cell>
        </row>
        <row r="12">
          <cell r="A12" t="str">
            <v>地山m3</v>
          </cell>
        </row>
        <row r="13">
          <cell r="A13" t="str">
            <v>か所</v>
          </cell>
        </row>
        <row r="14">
          <cell r="A14" t="str">
            <v>基</v>
          </cell>
        </row>
        <row r="15">
          <cell r="A15" t="str">
            <v>空m3</v>
          </cell>
        </row>
        <row r="16">
          <cell r="A16" t="str">
            <v>連</v>
          </cell>
        </row>
        <row r="17">
          <cell r="A17" t="str">
            <v>〃</v>
          </cell>
        </row>
      </sheetData>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IS2"/>
      <sheetName val="GAIS3"/>
      <sheetName val="GAIS4"/>
      <sheetName val="GAIS5"/>
    </sheetNames>
    <sheetDataSet>
      <sheetData sheetId="0" refreshError="1">
        <row r="1">
          <cell r="AS1" t="str">
            <v>（56期上）</v>
          </cell>
          <cell r="AT1" t="str">
            <v xml:space="preserve">        部材単価表【工場出荷価格】</v>
          </cell>
        </row>
        <row r="2">
          <cell r="AR2" t="str">
            <v>CODE</v>
          </cell>
          <cell r="AS2" t="str">
            <v>品  　名</v>
          </cell>
          <cell r="AT2" t="str">
            <v>規　　格</v>
          </cell>
          <cell r="AV2" t="str">
            <v>単　　価</v>
          </cell>
        </row>
        <row r="3">
          <cell r="AR3">
            <v>3031</v>
          </cell>
          <cell r="AS3" t="str">
            <v>隅柱</v>
          </cell>
          <cell r="AT3" t="str">
            <v>FA</v>
          </cell>
          <cell r="AU3" t="str">
            <v>本</v>
          </cell>
          <cell r="AV3">
            <v>6690</v>
          </cell>
        </row>
        <row r="4">
          <cell r="AR4">
            <v>3041</v>
          </cell>
          <cell r="AS4" t="str">
            <v>隅柱</v>
          </cell>
          <cell r="AT4" t="str">
            <v>FB</v>
          </cell>
          <cell r="AU4" t="str">
            <v>本</v>
          </cell>
          <cell r="AV4">
            <v>12400</v>
          </cell>
        </row>
        <row r="5">
          <cell r="AR5">
            <v>7001</v>
          </cell>
          <cell r="AS5" t="str">
            <v>桁・妻柱</v>
          </cell>
          <cell r="AT5" t="str">
            <v>FA</v>
          </cell>
          <cell r="AU5" t="str">
            <v>本</v>
          </cell>
          <cell r="AV5">
            <v>3800</v>
          </cell>
        </row>
        <row r="6">
          <cell r="AR6">
            <v>7011</v>
          </cell>
          <cell r="AS6" t="str">
            <v>桁・妻柱</v>
          </cell>
          <cell r="AT6" t="str">
            <v>FB</v>
          </cell>
          <cell r="AU6" t="str">
            <v>本</v>
          </cell>
          <cell r="AV6">
            <v>8950</v>
          </cell>
        </row>
        <row r="7">
          <cell r="AR7">
            <v>11025</v>
          </cell>
          <cell r="AS7" t="str">
            <v>２階梁</v>
          </cell>
          <cell r="AT7" t="str">
            <v>2G5 4.0</v>
          </cell>
          <cell r="AU7" t="str">
            <v>本</v>
          </cell>
          <cell r="AV7">
            <v>37670</v>
          </cell>
        </row>
        <row r="8">
          <cell r="AR8">
            <v>11026</v>
          </cell>
          <cell r="AS8" t="str">
            <v>２階梁</v>
          </cell>
          <cell r="AT8" t="str">
            <v>2G6 3.5</v>
          </cell>
          <cell r="AU8" t="str">
            <v>本</v>
          </cell>
          <cell r="AV8">
            <v>15650</v>
          </cell>
        </row>
        <row r="9">
          <cell r="AR9">
            <v>11027</v>
          </cell>
          <cell r="AS9" t="str">
            <v>２階梁</v>
          </cell>
          <cell r="AT9" t="str">
            <v>2G7 4.0</v>
          </cell>
          <cell r="AU9" t="str">
            <v>本</v>
          </cell>
          <cell r="AV9">
            <v>19550</v>
          </cell>
        </row>
        <row r="10">
          <cell r="AR10">
            <v>11028</v>
          </cell>
          <cell r="AS10" t="str">
            <v>２階梁</v>
          </cell>
          <cell r="AT10" t="str">
            <v>2G8 5.0</v>
          </cell>
          <cell r="AU10" t="str">
            <v>本</v>
          </cell>
          <cell r="AV10">
            <v>35520</v>
          </cell>
        </row>
        <row r="11">
          <cell r="AR11">
            <v>12015</v>
          </cell>
          <cell r="AS11" t="str">
            <v>小屋梁</v>
          </cell>
          <cell r="AT11" t="str">
            <v>RG5 4.0</v>
          </cell>
          <cell r="AU11" t="str">
            <v>本</v>
          </cell>
          <cell r="AV11">
            <v>18450</v>
          </cell>
        </row>
        <row r="12">
          <cell r="AR12">
            <v>12016</v>
          </cell>
          <cell r="AS12" t="str">
            <v>小屋梁</v>
          </cell>
          <cell r="AT12" t="str">
            <v>RG6 5.0</v>
          </cell>
          <cell r="AU12" t="str">
            <v>本</v>
          </cell>
          <cell r="AV12">
            <v>27800</v>
          </cell>
        </row>
        <row r="13">
          <cell r="AR13">
            <v>13001</v>
          </cell>
          <cell r="AS13" t="str">
            <v>２階梁</v>
          </cell>
          <cell r="AT13" t="str">
            <v>G1  2.0</v>
          </cell>
          <cell r="AU13" t="str">
            <v>本</v>
          </cell>
          <cell r="AV13">
            <v>7150</v>
          </cell>
        </row>
        <row r="14">
          <cell r="AR14">
            <v>13001</v>
          </cell>
          <cell r="AS14" t="str">
            <v>小屋・２階梁</v>
          </cell>
          <cell r="AT14" t="str">
            <v>G1  2.0</v>
          </cell>
          <cell r="AU14" t="str">
            <v>本</v>
          </cell>
          <cell r="AV14">
            <v>7150</v>
          </cell>
        </row>
        <row r="15">
          <cell r="AR15">
            <v>13002</v>
          </cell>
          <cell r="AS15" t="str">
            <v>２階梁</v>
          </cell>
          <cell r="AT15" t="str">
            <v>G2  2.5</v>
          </cell>
          <cell r="AU15" t="str">
            <v>本</v>
          </cell>
          <cell r="AV15">
            <v>10010</v>
          </cell>
        </row>
        <row r="16">
          <cell r="AR16">
            <v>13002</v>
          </cell>
          <cell r="AS16" t="str">
            <v>小屋・２階梁</v>
          </cell>
          <cell r="AT16" t="str">
            <v>G2  2.5</v>
          </cell>
          <cell r="AU16" t="str">
            <v>本</v>
          </cell>
          <cell r="AV16">
            <v>10010</v>
          </cell>
        </row>
        <row r="17">
          <cell r="AR17">
            <v>13003</v>
          </cell>
          <cell r="AS17" t="str">
            <v>２階梁</v>
          </cell>
          <cell r="AT17" t="str">
            <v>G3  3.0</v>
          </cell>
          <cell r="AU17" t="str">
            <v>本</v>
          </cell>
          <cell r="AV17">
            <v>14080</v>
          </cell>
        </row>
        <row r="18">
          <cell r="AR18">
            <v>13003</v>
          </cell>
          <cell r="AS18" t="str">
            <v>小屋・２階梁</v>
          </cell>
          <cell r="AT18" t="str">
            <v>G3  3.0</v>
          </cell>
          <cell r="AU18" t="str">
            <v>本</v>
          </cell>
          <cell r="AV18">
            <v>14080</v>
          </cell>
        </row>
        <row r="19">
          <cell r="AR19">
            <v>13004</v>
          </cell>
          <cell r="AS19" t="str">
            <v>２階梁</v>
          </cell>
          <cell r="AT19" t="str">
            <v>G4  3.5</v>
          </cell>
          <cell r="AU19" t="str">
            <v>本</v>
          </cell>
          <cell r="AV19">
            <v>19880</v>
          </cell>
        </row>
        <row r="20">
          <cell r="AR20">
            <v>13004</v>
          </cell>
          <cell r="AS20" t="str">
            <v>小屋・２階梁</v>
          </cell>
          <cell r="AT20" t="str">
            <v>G4  3.5</v>
          </cell>
          <cell r="AU20" t="str">
            <v>本</v>
          </cell>
          <cell r="AV20">
            <v>19880</v>
          </cell>
        </row>
        <row r="21">
          <cell r="AR21">
            <v>31032</v>
          </cell>
          <cell r="AS21" t="str">
            <v>妻側内桁下</v>
          </cell>
          <cell r="AT21" t="str">
            <v>2.0</v>
          </cell>
          <cell r="AU21" t="str">
            <v>本</v>
          </cell>
          <cell r="AV21">
            <v>1530</v>
          </cell>
        </row>
        <row r="22">
          <cell r="AR22">
            <v>31033</v>
          </cell>
          <cell r="AS22" t="str">
            <v>妻側内桁下</v>
          </cell>
          <cell r="AT22" t="str">
            <v>2.5</v>
          </cell>
          <cell r="AU22" t="str">
            <v>本</v>
          </cell>
          <cell r="AV22">
            <v>1920</v>
          </cell>
        </row>
        <row r="23">
          <cell r="AR23">
            <v>31034</v>
          </cell>
          <cell r="AS23" t="str">
            <v>妻側内桁下</v>
          </cell>
          <cell r="AT23" t="str">
            <v>3.0</v>
          </cell>
          <cell r="AU23" t="str">
            <v>本</v>
          </cell>
          <cell r="AV23">
            <v>2310</v>
          </cell>
        </row>
        <row r="24">
          <cell r="AR24">
            <v>31042</v>
          </cell>
          <cell r="AS24" t="str">
            <v>妻側内桁上</v>
          </cell>
          <cell r="AT24" t="str">
            <v>2.0</v>
          </cell>
          <cell r="AU24" t="str">
            <v>本</v>
          </cell>
          <cell r="AV24">
            <v>1530</v>
          </cell>
        </row>
        <row r="25">
          <cell r="AR25">
            <v>31043</v>
          </cell>
          <cell r="AS25" t="str">
            <v>妻側内桁上</v>
          </cell>
          <cell r="AT25" t="str">
            <v>2.5</v>
          </cell>
          <cell r="AU25" t="str">
            <v>本</v>
          </cell>
          <cell r="AV25">
            <v>1920</v>
          </cell>
        </row>
        <row r="26">
          <cell r="AR26">
            <v>31044</v>
          </cell>
          <cell r="AS26" t="str">
            <v>妻側内桁上</v>
          </cell>
          <cell r="AT26" t="str">
            <v>3.0</v>
          </cell>
          <cell r="AU26" t="str">
            <v>本</v>
          </cell>
          <cell r="AV26">
            <v>2310</v>
          </cell>
        </row>
        <row r="27">
          <cell r="AR27">
            <v>31051</v>
          </cell>
          <cell r="AS27" t="str">
            <v>妻側内桁上</v>
          </cell>
          <cell r="AT27" t="str">
            <v>1.5端</v>
          </cell>
          <cell r="AU27" t="str">
            <v>本</v>
          </cell>
          <cell r="AV27">
            <v>1160</v>
          </cell>
        </row>
        <row r="28">
          <cell r="AR28">
            <v>31052</v>
          </cell>
          <cell r="AS28" t="str">
            <v>妻側内桁上</v>
          </cell>
          <cell r="AT28" t="str">
            <v>2.0端</v>
          </cell>
          <cell r="AU28" t="str">
            <v>本</v>
          </cell>
          <cell r="AV28">
            <v>1550</v>
          </cell>
        </row>
        <row r="29">
          <cell r="AR29">
            <v>31053</v>
          </cell>
          <cell r="AS29" t="str">
            <v>妻側内桁上</v>
          </cell>
          <cell r="AT29" t="str">
            <v>2.5端</v>
          </cell>
          <cell r="AU29" t="str">
            <v>本</v>
          </cell>
          <cell r="AV29">
            <v>1940</v>
          </cell>
        </row>
        <row r="30">
          <cell r="AR30">
            <v>31054</v>
          </cell>
          <cell r="AS30" t="str">
            <v>妻側内桁上</v>
          </cell>
          <cell r="AT30" t="str">
            <v>3.0端</v>
          </cell>
          <cell r="AU30" t="str">
            <v>本</v>
          </cell>
          <cell r="AV30">
            <v>2330</v>
          </cell>
        </row>
        <row r="31">
          <cell r="AR31">
            <v>31061</v>
          </cell>
          <cell r="AS31" t="str">
            <v>妻側内桁下</v>
          </cell>
          <cell r="AT31" t="str">
            <v>1.5端</v>
          </cell>
          <cell r="AU31" t="str">
            <v>本</v>
          </cell>
          <cell r="AV31">
            <v>1160</v>
          </cell>
        </row>
        <row r="32">
          <cell r="AR32">
            <v>31062</v>
          </cell>
          <cell r="AS32" t="str">
            <v>妻側内桁下</v>
          </cell>
          <cell r="AT32" t="str">
            <v>2.0端</v>
          </cell>
          <cell r="AU32" t="str">
            <v>本</v>
          </cell>
          <cell r="AV32">
            <v>1550</v>
          </cell>
        </row>
        <row r="33">
          <cell r="AR33">
            <v>31063</v>
          </cell>
          <cell r="AS33" t="str">
            <v>妻側内桁下</v>
          </cell>
          <cell r="AT33" t="str">
            <v>2.5端</v>
          </cell>
          <cell r="AU33" t="str">
            <v>本</v>
          </cell>
          <cell r="AV33">
            <v>1940</v>
          </cell>
        </row>
        <row r="34">
          <cell r="AR34">
            <v>31064</v>
          </cell>
          <cell r="AS34" t="str">
            <v>妻側内桁下</v>
          </cell>
          <cell r="AT34" t="str">
            <v>3.0端</v>
          </cell>
          <cell r="AU34" t="str">
            <v>本</v>
          </cell>
          <cell r="AV34">
            <v>2330</v>
          </cell>
        </row>
        <row r="35">
          <cell r="AR35">
            <v>32021</v>
          </cell>
          <cell r="AS35" t="str">
            <v>桁側内桁下</v>
          </cell>
          <cell r="AT35" t="str">
            <v>1.0</v>
          </cell>
          <cell r="AU35" t="str">
            <v>本</v>
          </cell>
          <cell r="AV35">
            <v>790</v>
          </cell>
        </row>
        <row r="36">
          <cell r="AR36">
            <v>32022</v>
          </cell>
          <cell r="AS36" t="str">
            <v>桁側内桁下</v>
          </cell>
          <cell r="AT36" t="str">
            <v>1.5</v>
          </cell>
          <cell r="AU36" t="str">
            <v>本</v>
          </cell>
          <cell r="AV36">
            <v>1180</v>
          </cell>
        </row>
        <row r="37">
          <cell r="AR37">
            <v>32023</v>
          </cell>
          <cell r="AS37" t="str">
            <v>桁側内桁下</v>
          </cell>
          <cell r="AT37" t="str">
            <v>2.0</v>
          </cell>
          <cell r="AU37" t="str">
            <v>本</v>
          </cell>
          <cell r="AV37">
            <v>1570</v>
          </cell>
        </row>
        <row r="38">
          <cell r="AR38">
            <v>32024</v>
          </cell>
          <cell r="AS38" t="str">
            <v>桁側内桁下</v>
          </cell>
          <cell r="AT38" t="str">
            <v>2.5</v>
          </cell>
          <cell r="AU38" t="str">
            <v>本</v>
          </cell>
          <cell r="AV38">
            <v>1960</v>
          </cell>
        </row>
        <row r="39">
          <cell r="AR39">
            <v>32025</v>
          </cell>
          <cell r="AS39" t="str">
            <v>桁側内桁下</v>
          </cell>
          <cell r="AT39" t="str">
            <v>3.0</v>
          </cell>
          <cell r="AU39" t="str">
            <v>本</v>
          </cell>
          <cell r="AV39">
            <v>2350</v>
          </cell>
        </row>
        <row r="40">
          <cell r="AR40">
            <v>32031</v>
          </cell>
          <cell r="AS40" t="str">
            <v>桁側内桁上</v>
          </cell>
          <cell r="AT40" t="str">
            <v>1.0</v>
          </cell>
          <cell r="AU40" t="str">
            <v>本</v>
          </cell>
          <cell r="AV40">
            <v>790</v>
          </cell>
        </row>
        <row r="41">
          <cell r="AR41">
            <v>32032</v>
          </cell>
          <cell r="AS41" t="str">
            <v>桁側内桁上</v>
          </cell>
          <cell r="AT41" t="str">
            <v>1.5</v>
          </cell>
          <cell r="AU41" t="str">
            <v>本</v>
          </cell>
          <cell r="AV41">
            <v>1180</v>
          </cell>
        </row>
        <row r="42">
          <cell r="AR42">
            <v>32033</v>
          </cell>
          <cell r="AS42" t="str">
            <v>桁側内桁上</v>
          </cell>
          <cell r="AT42" t="str">
            <v>2.0</v>
          </cell>
          <cell r="AU42" t="str">
            <v>本</v>
          </cell>
          <cell r="AV42">
            <v>1570</v>
          </cell>
        </row>
        <row r="43">
          <cell r="AR43">
            <v>32034</v>
          </cell>
          <cell r="AS43" t="str">
            <v>桁側内桁上</v>
          </cell>
          <cell r="AT43" t="str">
            <v>2.5</v>
          </cell>
          <cell r="AU43" t="str">
            <v>本</v>
          </cell>
          <cell r="AV43">
            <v>1960</v>
          </cell>
        </row>
        <row r="44">
          <cell r="AR44">
            <v>32035</v>
          </cell>
          <cell r="AS44" t="str">
            <v>桁側内桁上</v>
          </cell>
          <cell r="AT44" t="str">
            <v>3.0</v>
          </cell>
          <cell r="AU44" t="str">
            <v>本</v>
          </cell>
          <cell r="AV44">
            <v>2350</v>
          </cell>
        </row>
        <row r="45">
          <cell r="AR45">
            <v>33021</v>
          </cell>
          <cell r="AS45" t="str">
            <v>軒桁</v>
          </cell>
          <cell r="AT45" t="str">
            <v>1.0RL</v>
          </cell>
          <cell r="AU45" t="str">
            <v>本</v>
          </cell>
          <cell r="AV45">
            <v>1800</v>
          </cell>
        </row>
        <row r="46">
          <cell r="AR46">
            <v>33022</v>
          </cell>
          <cell r="AS46" t="str">
            <v>軒桁</v>
          </cell>
          <cell r="AT46" t="str">
            <v>1.5RL</v>
          </cell>
          <cell r="AU46" t="str">
            <v>本</v>
          </cell>
          <cell r="AV46">
            <v>2500</v>
          </cell>
        </row>
        <row r="47">
          <cell r="AR47">
            <v>33023</v>
          </cell>
          <cell r="AS47" t="str">
            <v>軒桁</v>
          </cell>
          <cell r="AT47" t="str">
            <v>2.0RL</v>
          </cell>
          <cell r="AU47" t="str">
            <v>本</v>
          </cell>
          <cell r="AV47">
            <v>3210</v>
          </cell>
        </row>
        <row r="48">
          <cell r="AR48">
            <v>33024</v>
          </cell>
          <cell r="AS48" t="str">
            <v>軒桁</v>
          </cell>
          <cell r="AT48" t="str">
            <v>2.5RL</v>
          </cell>
          <cell r="AU48" t="str">
            <v>本</v>
          </cell>
          <cell r="AV48">
            <v>3910</v>
          </cell>
        </row>
        <row r="49">
          <cell r="AR49">
            <v>33025</v>
          </cell>
          <cell r="AS49" t="str">
            <v>軒桁</v>
          </cell>
          <cell r="AT49" t="str">
            <v>3.0RL</v>
          </cell>
          <cell r="AU49" t="str">
            <v>本</v>
          </cell>
          <cell r="AV49">
            <v>4620</v>
          </cell>
        </row>
        <row r="50">
          <cell r="AR50">
            <v>36021</v>
          </cell>
          <cell r="AS50" t="str">
            <v>妻梁</v>
          </cell>
          <cell r="AT50" t="str">
            <v>1.5 RL</v>
          </cell>
          <cell r="AU50" t="str">
            <v>本</v>
          </cell>
          <cell r="AV50">
            <v>1160</v>
          </cell>
        </row>
        <row r="51">
          <cell r="AR51">
            <v>36022</v>
          </cell>
          <cell r="AS51" t="str">
            <v>妻梁</v>
          </cell>
          <cell r="AT51" t="str">
            <v>2.0 RL</v>
          </cell>
          <cell r="AU51" t="str">
            <v>本</v>
          </cell>
          <cell r="AV51">
            <v>1550</v>
          </cell>
        </row>
        <row r="52">
          <cell r="AR52">
            <v>36023</v>
          </cell>
          <cell r="AS52" t="str">
            <v>妻梁</v>
          </cell>
          <cell r="AT52" t="str">
            <v>2.5 RL</v>
          </cell>
          <cell r="AU52" t="str">
            <v>本</v>
          </cell>
          <cell r="AV52">
            <v>1940</v>
          </cell>
        </row>
        <row r="53">
          <cell r="AR53">
            <v>36024</v>
          </cell>
          <cell r="AS53" t="str">
            <v>妻梁</v>
          </cell>
          <cell r="AT53" t="str">
            <v>3.0 RL</v>
          </cell>
          <cell r="AU53" t="str">
            <v>本</v>
          </cell>
          <cell r="AV53">
            <v>2330</v>
          </cell>
        </row>
        <row r="54">
          <cell r="AR54">
            <v>36031</v>
          </cell>
          <cell r="AS54" t="str">
            <v>妻梁</v>
          </cell>
          <cell r="AT54" t="str">
            <v>2.0</v>
          </cell>
          <cell r="AU54" t="str">
            <v>本</v>
          </cell>
          <cell r="AV54">
            <v>1530</v>
          </cell>
        </row>
        <row r="55">
          <cell r="AR55">
            <v>36032</v>
          </cell>
          <cell r="AS55" t="str">
            <v>妻梁</v>
          </cell>
          <cell r="AT55" t="str">
            <v>2.5</v>
          </cell>
          <cell r="AU55" t="str">
            <v>本</v>
          </cell>
          <cell r="AV55">
            <v>1920</v>
          </cell>
        </row>
        <row r="56">
          <cell r="AR56">
            <v>36033</v>
          </cell>
          <cell r="AS56" t="str">
            <v>妻梁</v>
          </cell>
          <cell r="AT56" t="str">
            <v>3.0</v>
          </cell>
          <cell r="AU56" t="str">
            <v>本</v>
          </cell>
          <cell r="AV56">
            <v>2310</v>
          </cell>
        </row>
        <row r="57">
          <cell r="AR57">
            <v>40001</v>
          </cell>
          <cell r="AS57" t="str">
            <v>母屋・軒桁</v>
          </cell>
          <cell r="AT57" t="str">
            <v>1.0</v>
          </cell>
          <cell r="AU57" t="str">
            <v>本</v>
          </cell>
          <cell r="AV57">
            <v>1410</v>
          </cell>
        </row>
        <row r="58">
          <cell r="AR58">
            <v>40002</v>
          </cell>
          <cell r="AS58" t="str">
            <v>母屋・軒桁</v>
          </cell>
          <cell r="AT58" t="str">
            <v>1.5</v>
          </cell>
          <cell r="AU58" t="str">
            <v>本</v>
          </cell>
          <cell r="AV58">
            <v>2060</v>
          </cell>
        </row>
        <row r="59">
          <cell r="AR59">
            <v>40003</v>
          </cell>
          <cell r="AS59" t="str">
            <v>母屋・軒桁</v>
          </cell>
          <cell r="AT59" t="str">
            <v>2.0</v>
          </cell>
          <cell r="AU59" t="str">
            <v>本</v>
          </cell>
          <cell r="AV59">
            <v>2820</v>
          </cell>
        </row>
        <row r="60">
          <cell r="AR60">
            <v>40004</v>
          </cell>
          <cell r="AS60" t="str">
            <v>母屋・軒桁</v>
          </cell>
          <cell r="AT60" t="str">
            <v>2.5</v>
          </cell>
          <cell r="AU60" t="str">
            <v>本</v>
          </cell>
          <cell r="AV60">
            <v>3530</v>
          </cell>
        </row>
        <row r="61">
          <cell r="AR61">
            <v>40005</v>
          </cell>
          <cell r="AS61" t="str">
            <v>母屋・軒桁</v>
          </cell>
          <cell r="AT61" t="str">
            <v>3.0</v>
          </cell>
          <cell r="AU61" t="str">
            <v>本</v>
          </cell>
          <cell r="AV61">
            <v>4230</v>
          </cell>
        </row>
        <row r="62">
          <cell r="AR62">
            <v>41021</v>
          </cell>
          <cell r="AS62" t="str">
            <v>振止</v>
          </cell>
          <cell r="AT62" t="str">
            <v>1.0中</v>
          </cell>
          <cell r="AU62" t="str">
            <v>本</v>
          </cell>
          <cell r="AV62">
            <v>780</v>
          </cell>
        </row>
        <row r="63">
          <cell r="AR63">
            <v>41031</v>
          </cell>
          <cell r="AS63" t="str">
            <v>振止</v>
          </cell>
          <cell r="AT63" t="str">
            <v>1.0端</v>
          </cell>
          <cell r="AU63" t="str">
            <v>本</v>
          </cell>
          <cell r="AV63">
            <v>780</v>
          </cell>
        </row>
        <row r="64">
          <cell r="AR64">
            <v>71001</v>
          </cell>
          <cell r="AS64" t="str">
            <v>鋼製土台</v>
          </cell>
          <cell r="AT64" t="str">
            <v>SS1.0</v>
          </cell>
          <cell r="AU64" t="str">
            <v>本</v>
          </cell>
          <cell r="AV64">
            <v>2770</v>
          </cell>
        </row>
        <row r="65">
          <cell r="AR65">
            <v>71002</v>
          </cell>
          <cell r="AS65" t="str">
            <v>鋼製土台</v>
          </cell>
          <cell r="AT65" t="str">
            <v>SS1.5</v>
          </cell>
          <cell r="AU65" t="str">
            <v>本</v>
          </cell>
          <cell r="AV65">
            <v>4040</v>
          </cell>
        </row>
        <row r="66">
          <cell r="AR66">
            <v>71003</v>
          </cell>
          <cell r="AS66" t="str">
            <v>鋼製土台</v>
          </cell>
          <cell r="AT66" t="str">
            <v>SS2.0</v>
          </cell>
          <cell r="AU66" t="str">
            <v>本</v>
          </cell>
          <cell r="AV66">
            <v>5170</v>
          </cell>
        </row>
        <row r="67">
          <cell r="AR67">
            <v>71004</v>
          </cell>
          <cell r="AS67" t="str">
            <v>鋼製土台</v>
          </cell>
          <cell r="AT67" t="str">
            <v>SS3.0</v>
          </cell>
          <cell r="AU67" t="str">
            <v>本</v>
          </cell>
          <cell r="AV67">
            <v>7580</v>
          </cell>
        </row>
        <row r="68">
          <cell r="AR68">
            <v>71221</v>
          </cell>
          <cell r="AS68" t="str">
            <v>鋼製土台</v>
          </cell>
          <cell r="AT68" t="str">
            <v>SS-A</v>
          </cell>
          <cell r="AU68" t="str">
            <v>本</v>
          </cell>
          <cell r="AV68">
            <v>1580</v>
          </cell>
        </row>
        <row r="69">
          <cell r="AR69">
            <v>71222</v>
          </cell>
          <cell r="AS69" t="str">
            <v>鋼製土台</v>
          </cell>
          <cell r="AT69" t="str">
            <v>SS-B</v>
          </cell>
          <cell r="AU69" t="str">
            <v>本</v>
          </cell>
          <cell r="AV69">
            <v>1450</v>
          </cell>
        </row>
        <row r="70">
          <cell r="AR70">
            <v>71225</v>
          </cell>
          <cell r="AS70" t="str">
            <v>鋼製土台</v>
          </cell>
          <cell r="AT70" t="str">
            <v>SS-C</v>
          </cell>
          <cell r="AU70" t="str">
            <v>本</v>
          </cell>
          <cell r="AV70">
            <v>3930</v>
          </cell>
        </row>
        <row r="71">
          <cell r="AR71">
            <v>71226</v>
          </cell>
          <cell r="AS71" t="str">
            <v>鋼製土台</v>
          </cell>
          <cell r="AT71" t="str">
            <v>SS-D</v>
          </cell>
          <cell r="AU71" t="str">
            <v>本</v>
          </cell>
          <cell r="AV71">
            <v>1340</v>
          </cell>
        </row>
        <row r="72">
          <cell r="AR72">
            <v>72002</v>
          </cell>
          <cell r="AS72" t="str">
            <v>鋼製大曳</v>
          </cell>
          <cell r="AT72" t="str">
            <v>1.5</v>
          </cell>
          <cell r="AU72" t="str">
            <v>本</v>
          </cell>
          <cell r="AV72">
            <v>1530</v>
          </cell>
        </row>
        <row r="73">
          <cell r="AR73">
            <v>72003</v>
          </cell>
          <cell r="AS73" t="str">
            <v>鋼製大曳</v>
          </cell>
          <cell r="AT73" t="str">
            <v>2.0</v>
          </cell>
          <cell r="AU73" t="str">
            <v>本</v>
          </cell>
          <cell r="AV73">
            <v>1990</v>
          </cell>
        </row>
        <row r="74">
          <cell r="AR74">
            <v>72004</v>
          </cell>
          <cell r="AS74" t="str">
            <v>鋼製大曳</v>
          </cell>
          <cell r="AT74" t="str">
            <v>2.5</v>
          </cell>
          <cell r="AU74" t="str">
            <v>本</v>
          </cell>
          <cell r="AV74">
            <v>2480</v>
          </cell>
        </row>
        <row r="75">
          <cell r="AR75">
            <v>72005</v>
          </cell>
          <cell r="AS75" t="str">
            <v>鋼製大曳</v>
          </cell>
          <cell r="AT75" t="str">
            <v>3.0</v>
          </cell>
          <cell r="AU75" t="str">
            <v>本</v>
          </cell>
          <cell r="AV75">
            <v>2970</v>
          </cell>
        </row>
        <row r="76">
          <cell r="AR76">
            <v>75001</v>
          </cell>
          <cell r="AS76" t="str">
            <v>ｼﾞｮｲﾝﾄﾌﾟﾚｰﾄ</v>
          </cell>
          <cell r="AT76" t="str">
            <v>土台用</v>
          </cell>
          <cell r="AU76" t="str">
            <v>枚</v>
          </cell>
          <cell r="AV76">
            <v>111</v>
          </cell>
        </row>
        <row r="77">
          <cell r="AR77">
            <v>75002</v>
          </cell>
          <cell r="AS77" t="str">
            <v>ｼﾞｮｲﾝﾄﾌﾟﾚｰﾄ</v>
          </cell>
          <cell r="AT77" t="str">
            <v>大引受A</v>
          </cell>
          <cell r="AU77" t="str">
            <v>枚</v>
          </cell>
          <cell r="AV77">
            <v>55</v>
          </cell>
        </row>
        <row r="78">
          <cell r="AR78">
            <v>75003</v>
          </cell>
          <cell r="AS78" t="str">
            <v>ｼﾞｮｲﾝﾄﾌﾟﾚｰﾄ</v>
          </cell>
          <cell r="AT78" t="str">
            <v>大引受B</v>
          </cell>
          <cell r="AU78" t="str">
            <v>枚</v>
          </cell>
          <cell r="AV78">
            <v>55</v>
          </cell>
        </row>
        <row r="79">
          <cell r="AR79">
            <v>81001</v>
          </cell>
          <cell r="AS79" t="str">
            <v>天井野縁</v>
          </cell>
          <cell r="AT79" t="str">
            <v>N 1.5</v>
          </cell>
          <cell r="AU79" t="str">
            <v>本</v>
          </cell>
          <cell r="AV79">
            <v>2940</v>
          </cell>
        </row>
        <row r="80">
          <cell r="AR80">
            <v>81002</v>
          </cell>
          <cell r="AS80" t="str">
            <v>天井野縁</v>
          </cell>
          <cell r="AT80" t="str">
            <v>N 2.0</v>
          </cell>
          <cell r="AU80" t="str">
            <v>本</v>
          </cell>
          <cell r="AV80">
            <v>3740</v>
          </cell>
        </row>
        <row r="81">
          <cell r="AR81">
            <v>81003</v>
          </cell>
          <cell r="AS81" t="str">
            <v>天井野縁</v>
          </cell>
          <cell r="AT81" t="str">
            <v>N 2.5</v>
          </cell>
          <cell r="AU81" t="str">
            <v>本</v>
          </cell>
          <cell r="AV81">
            <v>4540</v>
          </cell>
        </row>
        <row r="82">
          <cell r="AR82">
            <v>81004</v>
          </cell>
          <cell r="AS82" t="str">
            <v>天井野縁</v>
          </cell>
          <cell r="AT82" t="str">
            <v>N 3.0</v>
          </cell>
          <cell r="AU82" t="str">
            <v>本</v>
          </cell>
          <cell r="AV82">
            <v>5340</v>
          </cell>
        </row>
        <row r="83">
          <cell r="AR83">
            <v>91001</v>
          </cell>
          <cell r="AS83" t="str">
            <v>母屋受ｱﾝｸﾞﾙ</v>
          </cell>
          <cell r="AT83" t="str">
            <v>M05</v>
          </cell>
          <cell r="AU83" t="str">
            <v>枚</v>
          </cell>
          <cell r="AV83">
            <v>79</v>
          </cell>
        </row>
        <row r="84">
          <cell r="AR84">
            <v>91002</v>
          </cell>
          <cell r="AS84" t="str">
            <v>母屋受ｱﾝｸﾞﾙ</v>
          </cell>
          <cell r="AT84" t="str">
            <v>M10</v>
          </cell>
          <cell r="AU84" t="str">
            <v>枚</v>
          </cell>
          <cell r="AV84">
            <v>79</v>
          </cell>
        </row>
        <row r="85">
          <cell r="AR85">
            <v>91003</v>
          </cell>
          <cell r="AS85" t="str">
            <v>母屋受ｱﾝｸﾞﾙ</v>
          </cell>
          <cell r="AT85" t="str">
            <v>M15</v>
          </cell>
          <cell r="AU85" t="str">
            <v>枚</v>
          </cell>
          <cell r="AV85">
            <v>81</v>
          </cell>
        </row>
        <row r="86">
          <cell r="AR86">
            <v>91004</v>
          </cell>
          <cell r="AS86" t="str">
            <v>母屋受ｱﾝｸﾞﾙ</v>
          </cell>
          <cell r="AT86" t="str">
            <v>M20</v>
          </cell>
          <cell r="AU86" t="str">
            <v>枚</v>
          </cell>
          <cell r="AV86">
            <v>83</v>
          </cell>
        </row>
        <row r="87">
          <cell r="AR87">
            <v>91005</v>
          </cell>
          <cell r="AS87" t="str">
            <v>母屋受ｱﾝｸﾞﾙ</v>
          </cell>
          <cell r="AT87" t="str">
            <v>M25</v>
          </cell>
          <cell r="AU87" t="str">
            <v>枚</v>
          </cell>
          <cell r="AV87">
            <v>86</v>
          </cell>
        </row>
        <row r="88">
          <cell r="AR88">
            <v>91006</v>
          </cell>
          <cell r="AS88" t="str">
            <v>母屋受ｱﾝｸﾞﾙ</v>
          </cell>
          <cell r="AT88" t="str">
            <v>M30</v>
          </cell>
          <cell r="AU88" t="str">
            <v>枚</v>
          </cell>
          <cell r="AV88">
            <v>88</v>
          </cell>
        </row>
        <row r="89">
          <cell r="AR89">
            <v>91007</v>
          </cell>
          <cell r="AS89" t="str">
            <v>母屋受ｱﾝｸﾞﾙ</v>
          </cell>
          <cell r="AT89" t="str">
            <v>M35</v>
          </cell>
          <cell r="AU89" t="str">
            <v>枚</v>
          </cell>
          <cell r="AV89">
            <v>90</v>
          </cell>
        </row>
        <row r="90">
          <cell r="AR90">
            <v>91008</v>
          </cell>
          <cell r="AS90" t="str">
            <v>母屋受ｱﾝｸﾞﾙ</v>
          </cell>
          <cell r="AT90" t="str">
            <v>M40</v>
          </cell>
          <cell r="AU90" t="str">
            <v>枚</v>
          </cell>
          <cell r="AV90">
            <v>91</v>
          </cell>
        </row>
        <row r="91">
          <cell r="AR91">
            <v>91009</v>
          </cell>
          <cell r="AS91" t="str">
            <v>母屋受ｱﾝｸﾞﾙ</v>
          </cell>
          <cell r="AT91" t="str">
            <v>M45</v>
          </cell>
          <cell r="AU91" t="str">
            <v>枚</v>
          </cell>
          <cell r="AV91">
            <v>96</v>
          </cell>
        </row>
        <row r="92">
          <cell r="AR92">
            <v>91010</v>
          </cell>
          <cell r="AS92" t="str">
            <v>母屋受ｱﾝｸﾞﾙ</v>
          </cell>
          <cell r="AT92" t="str">
            <v>M50</v>
          </cell>
          <cell r="AU92" t="str">
            <v>枚</v>
          </cell>
          <cell r="AV92">
            <v>96</v>
          </cell>
        </row>
        <row r="93">
          <cell r="AR93">
            <v>91031</v>
          </cell>
          <cell r="AS93" t="str">
            <v>母屋受ｱﾝｸﾞﾙ</v>
          </cell>
          <cell r="AT93" t="str">
            <v>T05</v>
          </cell>
          <cell r="AU93" t="str">
            <v>枚</v>
          </cell>
          <cell r="AV93">
            <v>62</v>
          </cell>
        </row>
        <row r="94">
          <cell r="AR94">
            <v>91032</v>
          </cell>
          <cell r="AS94" t="str">
            <v>母屋受ｱﾝｸﾞﾙ</v>
          </cell>
          <cell r="AT94" t="str">
            <v>T10</v>
          </cell>
          <cell r="AU94" t="str">
            <v>枚</v>
          </cell>
          <cell r="AV94">
            <v>62</v>
          </cell>
        </row>
        <row r="95">
          <cell r="AR95">
            <v>91033</v>
          </cell>
          <cell r="AS95" t="str">
            <v>母屋受ｱﾝｸﾞﾙ</v>
          </cell>
          <cell r="AT95" t="str">
            <v>T15</v>
          </cell>
          <cell r="AU95" t="str">
            <v>枚</v>
          </cell>
          <cell r="AV95">
            <v>62</v>
          </cell>
        </row>
        <row r="96">
          <cell r="AR96">
            <v>91034</v>
          </cell>
          <cell r="AS96" t="str">
            <v>母屋受ｱﾝｸﾞﾙ</v>
          </cell>
          <cell r="AT96" t="str">
            <v>T20</v>
          </cell>
          <cell r="AU96" t="str">
            <v>枚</v>
          </cell>
          <cell r="AV96">
            <v>64</v>
          </cell>
        </row>
        <row r="97">
          <cell r="AR97">
            <v>91035</v>
          </cell>
          <cell r="AS97" t="str">
            <v>母屋受ｱﾝｸﾞﾙ</v>
          </cell>
          <cell r="AT97" t="str">
            <v>T25</v>
          </cell>
          <cell r="AU97" t="str">
            <v>枚</v>
          </cell>
          <cell r="AV97">
            <v>65</v>
          </cell>
        </row>
        <row r="98">
          <cell r="AR98">
            <v>91036</v>
          </cell>
          <cell r="AS98" t="str">
            <v>母屋受ｱﾝｸﾞﾙ</v>
          </cell>
          <cell r="AT98" t="str">
            <v>T30</v>
          </cell>
          <cell r="AU98" t="str">
            <v>枚</v>
          </cell>
          <cell r="AV98">
            <v>65</v>
          </cell>
        </row>
        <row r="99">
          <cell r="AR99">
            <v>91037</v>
          </cell>
          <cell r="AS99" t="str">
            <v>母屋受ｱﾝｸﾞﾙ</v>
          </cell>
          <cell r="AT99" t="str">
            <v>T35</v>
          </cell>
          <cell r="AU99" t="str">
            <v>枚</v>
          </cell>
          <cell r="AV99">
            <v>67</v>
          </cell>
        </row>
        <row r="100">
          <cell r="AR100">
            <v>91038</v>
          </cell>
          <cell r="AS100" t="str">
            <v>母屋受ｱﾝｸﾞﾙ</v>
          </cell>
          <cell r="AT100" t="str">
            <v>T40</v>
          </cell>
          <cell r="AU100" t="str">
            <v>枚</v>
          </cell>
          <cell r="AV100">
            <v>70</v>
          </cell>
        </row>
        <row r="101">
          <cell r="AR101">
            <v>91039</v>
          </cell>
          <cell r="AS101" t="str">
            <v>母屋受ｱﾝｸﾞﾙ</v>
          </cell>
          <cell r="AT101" t="str">
            <v>T45</v>
          </cell>
          <cell r="AU101" t="str">
            <v>枚</v>
          </cell>
          <cell r="AV101">
            <v>70</v>
          </cell>
        </row>
        <row r="102">
          <cell r="AR102">
            <v>91040</v>
          </cell>
          <cell r="AS102" t="str">
            <v>母屋受ｱﾝｸﾞﾙ</v>
          </cell>
          <cell r="AT102" t="str">
            <v>T50</v>
          </cell>
          <cell r="AU102" t="str">
            <v>枚</v>
          </cell>
          <cell r="AV102">
            <v>71</v>
          </cell>
        </row>
        <row r="103">
          <cell r="AR103">
            <v>92003</v>
          </cell>
          <cell r="AS103" t="str">
            <v>軒先受ｱﾝｸﾞﾙ</v>
          </cell>
          <cell r="AT103" t="str">
            <v>N20</v>
          </cell>
          <cell r="AU103" t="str">
            <v>枚</v>
          </cell>
          <cell r="AV103">
            <v>120</v>
          </cell>
        </row>
        <row r="104">
          <cell r="AR104">
            <v>92004</v>
          </cell>
          <cell r="AS104" t="str">
            <v>軒先受ｱﾝｸﾞﾙ</v>
          </cell>
          <cell r="AT104" t="str">
            <v>N25</v>
          </cell>
          <cell r="AU104" t="str">
            <v>枚</v>
          </cell>
          <cell r="AV104">
            <v>120</v>
          </cell>
        </row>
        <row r="105">
          <cell r="AR105">
            <v>92005</v>
          </cell>
          <cell r="AS105" t="str">
            <v>軒先受ｱﾝｸﾞﾙ</v>
          </cell>
          <cell r="AT105" t="str">
            <v>N30</v>
          </cell>
          <cell r="AU105" t="str">
            <v>枚</v>
          </cell>
          <cell r="AV105">
            <v>120</v>
          </cell>
        </row>
        <row r="106">
          <cell r="AR106">
            <v>92006</v>
          </cell>
          <cell r="AS106" t="str">
            <v>軒先受ｱﾝｸﾞﾙ</v>
          </cell>
          <cell r="AT106" t="str">
            <v>N35</v>
          </cell>
          <cell r="AU106" t="str">
            <v>枚</v>
          </cell>
          <cell r="AV106">
            <v>120</v>
          </cell>
        </row>
        <row r="107">
          <cell r="AR107">
            <v>92007</v>
          </cell>
          <cell r="AS107" t="str">
            <v>軒先受ｱﾝｸﾞﾙ</v>
          </cell>
          <cell r="AT107" t="str">
            <v>N40</v>
          </cell>
          <cell r="AU107" t="str">
            <v>枚</v>
          </cell>
          <cell r="AV107">
            <v>120</v>
          </cell>
        </row>
        <row r="108">
          <cell r="AR108">
            <v>92008</v>
          </cell>
          <cell r="AS108" t="str">
            <v>軒先受ｱﾝｸﾞﾙ</v>
          </cell>
          <cell r="AT108" t="str">
            <v>N45</v>
          </cell>
          <cell r="AU108" t="str">
            <v>枚</v>
          </cell>
          <cell r="AV108">
            <v>120</v>
          </cell>
        </row>
        <row r="109">
          <cell r="AR109">
            <v>92009</v>
          </cell>
          <cell r="AS109" t="str">
            <v>軒先受ｱﾝｸﾞﾙ</v>
          </cell>
          <cell r="AT109" t="str">
            <v>N50</v>
          </cell>
          <cell r="AU109" t="str">
            <v>枚</v>
          </cell>
          <cell r="AV109">
            <v>120</v>
          </cell>
        </row>
        <row r="110">
          <cell r="AR110">
            <v>92021</v>
          </cell>
          <cell r="AS110" t="str">
            <v>軒先受ｱﾝｸﾞﾙ</v>
          </cell>
          <cell r="AT110" t="str">
            <v>S20</v>
          </cell>
          <cell r="AU110" t="str">
            <v>枚</v>
          </cell>
          <cell r="AV110">
            <v>64</v>
          </cell>
        </row>
        <row r="111">
          <cell r="AR111">
            <v>92022</v>
          </cell>
          <cell r="AS111" t="str">
            <v>軒先受ｱﾝｸﾞﾙ</v>
          </cell>
          <cell r="AT111" t="str">
            <v>S25</v>
          </cell>
          <cell r="AU111" t="str">
            <v>枚</v>
          </cell>
          <cell r="AV111">
            <v>64</v>
          </cell>
        </row>
        <row r="112">
          <cell r="AR112">
            <v>92023</v>
          </cell>
          <cell r="AS112" t="str">
            <v>軒先受ｱﾝｸﾞﾙ</v>
          </cell>
          <cell r="AT112" t="str">
            <v>S30</v>
          </cell>
          <cell r="AU112" t="str">
            <v>枚</v>
          </cell>
          <cell r="AV112">
            <v>64</v>
          </cell>
        </row>
        <row r="113">
          <cell r="AR113">
            <v>92024</v>
          </cell>
          <cell r="AS113" t="str">
            <v>軒先受ｱﾝｸﾞﾙ</v>
          </cell>
          <cell r="AT113" t="str">
            <v>S35</v>
          </cell>
          <cell r="AU113" t="str">
            <v>枚</v>
          </cell>
          <cell r="AV113">
            <v>64</v>
          </cell>
        </row>
        <row r="114">
          <cell r="AR114">
            <v>92025</v>
          </cell>
          <cell r="AS114" t="str">
            <v>軒先受ｱﾝｸﾞﾙ</v>
          </cell>
          <cell r="AT114" t="str">
            <v>S40</v>
          </cell>
          <cell r="AU114" t="str">
            <v>枚</v>
          </cell>
          <cell r="AV114">
            <v>64</v>
          </cell>
        </row>
        <row r="115">
          <cell r="AR115">
            <v>92026</v>
          </cell>
          <cell r="AS115" t="str">
            <v>軒先受ｱﾝｸﾞﾙ</v>
          </cell>
          <cell r="AT115" t="str">
            <v>S45</v>
          </cell>
          <cell r="AU115" t="str">
            <v>枚</v>
          </cell>
          <cell r="AV115">
            <v>64</v>
          </cell>
        </row>
        <row r="116">
          <cell r="AR116">
            <v>92027</v>
          </cell>
          <cell r="AS116" t="str">
            <v>軒先受ｱﾝｸﾞﾙ</v>
          </cell>
          <cell r="AT116" t="str">
            <v>S50</v>
          </cell>
          <cell r="AU116" t="str">
            <v>枚</v>
          </cell>
          <cell r="AV116">
            <v>64</v>
          </cell>
        </row>
        <row r="117">
          <cell r="AR117">
            <v>101101</v>
          </cell>
          <cell r="AS117" t="str">
            <v>折板</v>
          </cell>
          <cell r="AT117" t="str">
            <v>2.0K ﾍﾟﾌ付</v>
          </cell>
          <cell r="AU117" t="str">
            <v>枚</v>
          </cell>
          <cell r="AV117">
            <v>2615</v>
          </cell>
        </row>
        <row r="118">
          <cell r="AR118">
            <v>101102</v>
          </cell>
          <cell r="AS118" t="str">
            <v>折板</v>
          </cell>
          <cell r="AT118" t="str">
            <v>2.5K ﾍﾟﾌ付</v>
          </cell>
          <cell r="AU118" t="str">
            <v>枚</v>
          </cell>
          <cell r="AV118">
            <v>3164</v>
          </cell>
        </row>
        <row r="119">
          <cell r="AR119">
            <v>101103</v>
          </cell>
          <cell r="AS119" t="str">
            <v>折板</v>
          </cell>
          <cell r="AT119" t="str">
            <v>3.0K ﾍﾟﾌ付</v>
          </cell>
          <cell r="AU119" t="str">
            <v>枚</v>
          </cell>
          <cell r="AV119">
            <v>3712</v>
          </cell>
        </row>
        <row r="120">
          <cell r="AR120">
            <v>101104</v>
          </cell>
          <cell r="AS120" t="str">
            <v>折板</v>
          </cell>
          <cell r="AT120" t="str">
            <v>3.5K ﾍﾟﾌ付</v>
          </cell>
          <cell r="AU120" t="str">
            <v>枚</v>
          </cell>
          <cell r="AV120">
            <v>4262</v>
          </cell>
        </row>
        <row r="121">
          <cell r="AR121">
            <v>101105</v>
          </cell>
          <cell r="AS121" t="str">
            <v>折板</v>
          </cell>
          <cell r="AT121" t="str">
            <v>4.0K ﾍﾟﾌ付</v>
          </cell>
          <cell r="AU121" t="str">
            <v>枚</v>
          </cell>
          <cell r="AV121">
            <v>4811</v>
          </cell>
        </row>
        <row r="122">
          <cell r="AR122">
            <v>101106</v>
          </cell>
          <cell r="AS122" t="str">
            <v>折板</v>
          </cell>
          <cell r="AT122" t="str">
            <v>4.5K ﾍﾟﾌ付</v>
          </cell>
          <cell r="AU122" t="str">
            <v>枚</v>
          </cell>
          <cell r="AV122">
            <v>5359</v>
          </cell>
        </row>
        <row r="123">
          <cell r="AR123">
            <v>101107</v>
          </cell>
          <cell r="AS123" t="str">
            <v>折板</v>
          </cell>
          <cell r="AT123" t="str">
            <v>5.0K ﾍﾟﾌ付</v>
          </cell>
          <cell r="AU123" t="str">
            <v>枚</v>
          </cell>
          <cell r="AV123">
            <v>5907</v>
          </cell>
        </row>
        <row r="124">
          <cell r="AR124">
            <v>102001</v>
          </cell>
          <cell r="AS124" t="str">
            <v>ｷｬｯﾌﾟ</v>
          </cell>
          <cell r="AT124" t="str">
            <v>RC3</v>
          </cell>
          <cell r="AU124" t="str">
            <v>本</v>
          </cell>
          <cell r="AV124">
            <v>577</v>
          </cell>
        </row>
        <row r="125">
          <cell r="AR125">
            <v>102002</v>
          </cell>
          <cell r="AS125" t="str">
            <v>ｷｬｯﾌﾟ</v>
          </cell>
          <cell r="AT125" t="str">
            <v>RC6</v>
          </cell>
          <cell r="AU125" t="str">
            <v>本</v>
          </cell>
          <cell r="AV125">
            <v>807</v>
          </cell>
        </row>
        <row r="126">
          <cell r="AR126">
            <v>102003</v>
          </cell>
          <cell r="AS126" t="str">
            <v>ｷｬｯﾌﾟ</v>
          </cell>
          <cell r="AT126" t="str">
            <v>RC2</v>
          </cell>
          <cell r="AU126" t="str">
            <v>本</v>
          </cell>
          <cell r="AV126">
            <v>1037</v>
          </cell>
        </row>
        <row r="127">
          <cell r="AR127">
            <v>102004</v>
          </cell>
          <cell r="AS127" t="str">
            <v>ｷｬｯﾌﾟ</v>
          </cell>
          <cell r="AT127" t="str">
            <v>RC7</v>
          </cell>
          <cell r="AU127" t="str">
            <v>本</v>
          </cell>
          <cell r="AV127">
            <v>919</v>
          </cell>
        </row>
        <row r="128">
          <cell r="AR128">
            <v>102005</v>
          </cell>
          <cell r="AS128" t="str">
            <v>ｷｬｯﾌﾟ</v>
          </cell>
          <cell r="AT128" t="str">
            <v>RC1</v>
          </cell>
          <cell r="AU128" t="str">
            <v>本</v>
          </cell>
          <cell r="AV128">
            <v>1155</v>
          </cell>
        </row>
        <row r="129">
          <cell r="AR129">
            <v>102006</v>
          </cell>
          <cell r="AS129" t="str">
            <v>ｷｬｯﾌﾟ</v>
          </cell>
          <cell r="AT129" t="str">
            <v>RC4</v>
          </cell>
          <cell r="AU129" t="str">
            <v>本</v>
          </cell>
          <cell r="AV129">
            <v>460</v>
          </cell>
        </row>
        <row r="130">
          <cell r="AR130">
            <v>103001</v>
          </cell>
          <cell r="AS130" t="str">
            <v>ﾚｰﾙ</v>
          </cell>
          <cell r="AT130" t="str">
            <v>RR3</v>
          </cell>
          <cell r="AU130" t="str">
            <v>本</v>
          </cell>
          <cell r="AV130">
            <v>358</v>
          </cell>
        </row>
        <row r="131">
          <cell r="AR131">
            <v>103002</v>
          </cell>
          <cell r="AS131" t="str">
            <v>ﾚｰﾙ</v>
          </cell>
          <cell r="AT131" t="str">
            <v>RR6</v>
          </cell>
          <cell r="AU131" t="str">
            <v>本</v>
          </cell>
          <cell r="AV131">
            <v>502</v>
          </cell>
        </row>
        <row r="132">
          <cell r="AR132">
            <v>103003</v>
          </cell>
          <cell r="AS132" t="str">
            <v>ﾚｰﾙ</v>
          </cell>
          <cell r="AT132" t="str">
            <v>RR2</v>
          </cell>
          <cell r="AU132" t="str">
            <v>本</v>
          </cell>
          <cell r="AV132">
            <v>645</v>
          </cell>
        </row>
        <row r="133">
          <cell r="AR133">
            <v>103004</v>
          </cell>
          <cell r="AS133" t="str">
            <v>ﾚｰﾙ</v>
          </cell>
          <cell r="AT133" t="str">
            <v>RR7</v>
          </cell>
          <cell r="AU133" t="str">
            <v>本</v>
          </cell>
          <cell r="AV133">
            <v>574</v>
          </cell>
        </row>
        <row r="134">
          <cell r="AR134">
            <v>103005</v>
          </cell>
          <cell r="AS134" t="str">
            <v>ﾚｰﾙ</v>
          </cell>
          <cell r="AT134" t="str">
            <v>RR1</v>
          </cell>
          <cell r="AU134" t="str">
            <v>本</v>
          </cell>
          <cell r="AV134">
            <v>717</v>
          </cell>
        </row>
        <row r="135">
          <cell r="AR135">
            <v>103006</v>
          </cell>
          <cell r="AS135" t="str">
            <v>ﾚｰﾙ</v>
          </cell>
          <cell r="AT135" t="str">
            <v>RR4</v>
          </cell>
          <cell r="AU135" t="str">
            <v>本</v>
          </cell>
          <cell r="AV135">
            <v>287</v>
          </cell>
        </row>
        <row r="136">
          <cell r="AR136">
            <v>104001</v>
          </cell>
          <cell r="AS136" t="str">
            <v>ｹﾗﾊﾞ包み</v>
          </cell>
          <cell r="AT136" t="str">
            <v>K1RL</v>
          </cell>
          <cell r="AU136" t="str">
            <v>本</v>
          </cell>
          <cell r="AV136">
            <v>1361</v>
          </cell>
        </row>
        <row r="137">
          <cell r="AR137">
            <v>104003</v>
          </cell>
          <cell r="AS137" t="str">
            <v>ｹﾗﾊﾞ包み</v>
          </cell>
          <cell r="AT137" t="str">
            <v>K1RLJ</v>
          </cell>
          <cell r="AU137" t="str">
            <v>本</v>
          </cell>
          <cell r="AV137">
            <v>1629</v>
          </cell>
        </row>
        <row r="138">
          <cell r="AR138">
            <v>104005</v>
          </cell>
          <cell r="AS138" t="str">
            <v>ｹﾗﾊﾞ包み</v>
          </cell>
          <cell r="AT138" t="str">
            <v>K2RLJ</v>
          </cell>
          <cell r="AU138" t="str">
            <v>本</v>
          </cell>
          <cell r="AV138">
            <v>1388</v>
          </cell>
        </row>
        <row r="139">
          <cell r="AR139">
            <v>104007</v>
          </cell>
          <cell r="AS139" t="str">
            <v>ｹﾗﾊﾞ包み</v>
          </cell>
          <cell r="AT139" t="str">
            <v>K3RLJ</v>
          </cell>
          <cell r="AU139" t="str">
            <v>本</v>
          </cell>
          <cell r="AV139">
            <v>831</v>
          </cell>
        </row>
        <row r="140">
          <cell r="AR140">
            <v>104009</v>
          </cell>
          <cell r="AS140" t="str">
            <v>ｹﾗﾊﾞ包み</v>
          </cell>
          <cell r="AT140" t="str">
            <v>K4RL</v>
          </cell>
          <cell r="AU140" t="str">
            <v>本</v>
          </cell>
          <cell r="AV140">
            <v>789</v>
          </cell>
        </row>
        <row r="141">
          <cell r="AR141">
            <v>104011</v>
          </cell>
          <cell r="AS141" t="str">
            <v>ｹﾗﾊﾞ包み</v>
          </cell>
          <cell r="AT141" t="str">
            <v>K4RLJ</v>
          </cell>
          <cell r="AU141" t="str">
            <v>本</v>
          </cell>
          <cell r="AV141">
            <v>1056</v>
          </cell>
        </row>
        <row r="142">
          <cell r="AR142">
            <v>106001</v>
          </cell>
          <cell r="AS142" t="str">
            <v>換気面戸</v>
          </cell>
          <cell r="AT142" t="str">
            <v>軒先用</v>
          </cell>
          <cell r="AU142" t="str">
            <v>枚</v>
          </cell>
          <cell r="AV142">
            <v>73</v>
          </cell>
        </row>
        <row r="143">
          <cell r="AR143">
            <v>106002</v>
          </cell>
          <cell r="AS143" t="str">
            <v>換気面戸</v>
          </cell>
          <cell r="AT143" t="str">
            <v>妻用左右</v>
          </cell>
          <cell r="AU143" t="str">
            <v>枚</v>
          </cell>
          <cell r="AV143">
            <v>65</v>
          </cell>
        </row>
        <row r="144">
          <cell r="AR144">
            <v>106004</v>
          </cell>
          <cell r="AS144" t="str">
            <v>換気面戸</v>
          </cell>
          <cell r="AT144" t="str">
            <v>ｷｬｯﾌﾟ用</v>
          </cell>
          <cell r="AU144" t="str">
            <v>枚</v>
          </cell>
          <cell r="AV144">
            <v>22</v>
          </cell>
        </row>
        <row r="145">
          <cell r="AR145">
            <v>107002</v>
          </cell>
          <cell r="AS145" t="str">
            <v>吊り母屋ｱﾝｸﾞﾙ</v>
          </cell>
          <cell r="AU145" t="str">
            <v>本</v>
          </cell>
          <cell r="AV145">
            <v>289</v>
          </cell>
        </row>
        <row r="146">
          <cell r="AR146">
            <v>108001</v>
          </cell>
          <cell r="AS146" t="str">
            <v>ﾀｲﾄﾌﾚｰﾑ</v>
          </cell>
          <cell r="AT146" t="str">
            <v>C(妻用)</v>
          </cell>
          <cell r="AU146" t="str">
            <v>本</v>
          </cell>
          <cell r="AV146">
            <v>392</v>
          </cell>
        </row>
        <row r="147">
          <cell r="AR147">
            <v>141163</v>
          </cell>
          <cell r="AS147" t="str">
            <v>壁パネル</v>
          </cell>
          <cell r="AT147" t="str">
            <v>ｲｿﾊﾞﾝﾄﾞ　22㎜</v>
          </cell>
          <cell r="AU147" t="str">
            <v>枚</v>
          </cell>
          <cell r="AV147">
            <v>4902</v>
          </cell>
        </row>
        <row r="148">
          <cell r="AR148">
            <v>142007</v>
          </cell>
          <cell r="AS148" t="str">
            <v>壁パネル</v>
          </cell>
          <cell r="AT148" t="str">
            <v>ｲｿﾊﾞﾝﾄﾞ　胴H470</v>
          </cell>
          <cell r="AU148" t="str">
            <v>枚</v>
          </cell>
          <cell r="AV148">
            <v>3888</v>
          </cell>
        </row>
        <row r="149">
          <cell r="AR149">
            <v>141111</v>
          </cell>
          <cell r="AS149" t="str">
            <v>壁パネル</v>
          </cell>
          <cell r="AT149" t="str">
            <v>OS-001</v>
          </cell>
          <cell r="AU149" t="str">
            <v>枚</v>
          </cell>
          <cell r="AV149">
            <v>1610</v>
          </cell>
        </row>
        <row r="150">
          <cell r="AR150">
            <v>141112</v>
          </cell>
          <cell r="AS150" t="str">
            <v>壁パネル</v>
          </cell>
          <cell r="AT150" t="str">
            <v>OS-002</v>
          </cell>
          <cell r="AU150" t="str">
            <v>枚</v>
          </cell>
          <cell r="AV150">
            <v>1584</v>
          </cell>
        </row>
        <row r="151">
          <cell r="AR151">
            <v>141113</v>
          </cell>
          <cell r="AS151" t="str">
            <v>壁パネル</v>
          </cell>
          <cell r="AT151" t="str">
            <v>OS-003</v>
          </cell>
          <cell r="AU151" t="str">
            <v>枚</v>
          </cell>
          <cell r="AV151">
            <v>1579</v>
          </cell>
        </row>
        <row r="152">
          <cell r="AR152">
            <v>141114</v>
          </cell>
          <cell r="AS152" t="str">
            <v>壁パネル</v>
          </cell>
          <cell r="AT152" t="str">
            <v>OS-004</v>
          </cell>
          <cell r="AU152" t="str">
            <v>枚</v>
          </cell>
          <cell r="AV152">
            <v>1610</v>
          </cell>
        </row>
        <row r="153">
          <cell r="AR153">
            <v>141118</v>
          </cell>
          <cell r="AS153" t="str">
            <v>壁パネル</v>
          </cell>
          <cell r="AT153" t="str">
            <v>OS-005</v>
          </cell>
          <cell r="AU153" t="str">
            <v>枚</v>
          </cell>
          <cell r="AV153">
            <v>1553</v>
          </cell>
        </row>
        <row r="154">
          <cell r="AR154">
            <v>141121</v>
          </cell>
          <cell r="AS154" t="str">
            <v>壁パネル</v>
          </cell>
          <cell r="AT154" t="str">
            <v>SH-001</v>
          </cell>
          <cell r="AU154" t="str">
            <v>枚</v>
          </cell>
          <cell r="AV154">
            <v>0</v>
          </cell>
        </row>
        <row r="155">
          <cell r="AR155">
            <v>141122</v>
          </cell>
          <cell r="AS155" t="str">
            <v>壁パネル</v>
          </cell>
          <cell r="AT155" t="str">
            <v>SH-002</v>
          </cell>
          <cell r="AU155" t="str">
            <v>枚</v>
          </cell>
          <cell r="AV155">
            <v>0</v>
          </cell>
        </row>
        <row r="156">
          <cell r="AR156">
            <v>141123</v>
          </cell>
          <cell r="AS156" t="str">
            <v>壁パネル</v>
          </cell>
          <cell r="AT156" t="str">
            <v>SH-003</v>
          </cell>
          <cell r="AU156" t="str">
            <v>枚</v>
          </cell>
          <cell r="AV156">
            <v>0</v>
          </cell>
        </row>
        <row r="157">
          <cell r="AR157">
            <v>141124</v>
          </cell>
          <cell r="AS157" t="str">
            <v>壁パネル</v>
          </cell>
          <cell r="AT157" t="str">
            <v>SH-004</v>
          </cell>
          <cell r="AU157" t="str">
            <v>枚</v>
          </cell>
          <cell r="AV157">
            <v>0</v>
          </cell>
        </row>
        <row r="158">
          <cell r="AR158">
            <v>141125</v>
          </cell>
          <cell r="AS158" t="str">
            <v>壁パネル</v>
          </cell>
          <cell r="AT158" t="str">
            <v>SH-005</v>
          </cell>
          <cell r="AU158" t="str">
            <v>枚</v>
          </cell>
          <cell r="AV158">
            <v>0</v>
          </cell>
        </row>
        <row r="159">
          <cell r="AR159">
            <v>141126</v>
          </cell>
          <cell r="AS159" t="str">
            <v>壁パネル</v>
          </cell>
          <cell r="AT159" t="str">
            <v>SH-006</v>
          </cell>
          <cell r="AU159" t="str">
            <v>枚</v>
          </cell>
          <cell r="AV159">
            <v>0</v>
          </cell>
        </row>
        <row r="160">
          <cell r="AR160">
            <v>141132</v>
          </cell>
          <cell r="AS160" t="str">
            <v>壁パネル</v>
          </cell>
          <cell r="AT160" t="str">
            <v>SH-100</v>
          </cell>
          <cell r="AU160" t="str">
            <v>枚</v>
          </cell>
          <cell r="AV160">
            <v>0</v>
          </cell>
        </row>
        <row r="161">
          <cell r="AR161">
            <v>141133</v>
          </cell>
          <cell r="AS161" t="str">
            <v>壁パネル</v>
          </cell>
          <cell r="AT161" t="str">
            <v>SH-101</v>
          </cell>
          <cell r="AU161" t="str">
            <v>枚</v>
          </cell>
          <cell r="AV161">
            <v>0</v>
          </cell>
        </row>
        <row r="162">
          <cell r="AR162">
            <v>141151</v>
          </cell>
          <cell r="AS162" t="str">
            <v>壁パネル</v>
          </cell>
          <cell r="AT162" t="str">
            <v>OS-006　H276A</v>
          </cell>
          <cell r="AU162" t="str">
            <v>枚</v>
          </cell>
          <cell r="AV162">
            <v>1854</v>
          </cell>
        </row>
        <row r="163">
          <cell r="AR163">
            <v>141152</v>
          </cell>
          <cell r="AS163" t="str">
            <v>壁パネル</v>
          </cell>
          <cell r="AT163" t="str">
            <v>OS-007　H276B</v>
          </cell>
          <cell r="AU163" t="str">
            <v>枚</v>
          </cell>
          <cell r="AV163">
            <v>1828</v>
          </cell>
        </row>
        <row r="164">
          <cell r="AR164">
            <v>14108009</v>
          </cell>
          <cell r="AS164" t="str">
            <v>壁パネル</v>
          </cell>
          <cell r="AT164" t="str">
            <v>軒H470</v>
          </cell>
          <cell r="AU164" t="str">
            <v>枚</v>
          </cell>
          <cell r="AV164">
            <v>4184</v>
          </cell>
        </row>
        <row r="165">
          <cell r="AR165">
            <v>142013</v>
          </cell>
          <cell r="AS165" t="str">
            <v>壁パネル</v>
          </cell>
          <cell r="AT165" t="str">
            <v>胴H200</v>
          </cell>
          <cell r="AU165" t="str">
            <v>枚</v>
          </cell>
          <cell r="AV165">
            <v>3199</v>
          </cell>
        </row>
        <row r="166">
          <cell r="AR166">
            <v>142009</v>
          </cell>
          <cell r="AS166" t="str">
            <v>壁パネル</v>
          </cell>
          <cell r="AT166" t="str">
            <v>軒H200</v>
          </cell>
          <cell r="AU166" t="str">
            <v>枚</v>
          </cell>
          <cell r="AV166">
            <v>4490</v>
          </cell>
        </row>
        <row r="167">
          <cell r="AR167">
            <v>142005</v>
          </cell>
          <cell r="AS167" t="str">
            <v>壁パネル</v>
          </cell>
          <cell r="AT167" t="str">
            <v>軒H177</v>
          </cell>
          <cell r="AU167" t="str">
            <v>枚</v>
          </cell>
          <cell r="AV167">
            <v>3500</v>
          </cell>
        </row>
        <row r="168">
          <cell r="AR168">
            <v>143059</v>
          </cell>
          <cell r="AS168" t="str">
            <v>壁パネル</v>
          </cell>
          <cell r="AT168" t="str">
            <v>出入口下H490</v>
          </cell>
          <cell r="AU168" t="str">
            <v>枚</v>
          </cell>
        </row>
        <row r="169">
          <cell r="AR169">
            <v>151002</v>
          </cell>
          <cell r="AS169" t="str">
            <v>床パネル</v>
          </cell>
          <cell r="AT169" t="str">
            <v>２本桟</v>
          </cell>
          <cell r="AU169" t="str">
            <v>枚</v>
          </cell>
          <cell r="AV169">
            <v>2960</v>
          </cell>
        </row>
        <row r="170">
          <cell r="AR170">
            <v>191004</v>
          </cell>
          <cell r="AS170" t="str">
            <v>壁ﾊﾟｯｷﾝ</v>
          </cell>
          <cell r="AU170" t="str">
            <v>本</v>
          </cell>
          <cell r="AV170">
            <v>6</v>
          </cell>
        </row>
        <row r="171">
          <cell r="AR171">
            <v>191005</v>
          </cell>
          <cell r="AS171" t="str">
            <v>壁ﾊﾟｯｷﾝ</v>
          </cell>
          <cell r="AT171" t="str">
            <v>OS用</v>
          </cell>
          <cell r="AU171" t="str">
            <v>本</v>
          </cell>
          <cell r="AV171">
            <v>134</v>
          </cell>
        </row>
        <row r="172">
          <cell r="AR172">
            <v>191021</v>
          </cell>
          <cell r="AS172" t="str">
            <v>壁ﾊﾟｯｷﾝ</v>
          </cell>
          <cell r="AT172" t="str">
            <v>ＩＳ用</v>
          </cell>
          <cell r="AU172" t="str">
            <v>本</v>
          </cell>
          <cell r="AV172">
            <v>213</v>
          </cell>
        </row>
        <row r="173">
          <cell r="AR173">
            <v>192002</v>
          </cell>
          <cell r="AS173" t="str">
            <v>窓下ﾊﾟｯｷﾝ</v>
          </cell>
          <cell r="AT173" t="str">
            <v>22㎜ｽﾁｰﾙ</v>
          </cell>
          <cell r="AU173" t="str">
            <v>本</v>
          </cell>
          <cell r="AV173">
            <v>328</v>
          </cell>
        </row>
        <row r="174">
          <cell r="AR174">
            <v>193002</v>
          </cell>
          <cell r="AS174" t="str">
            <v>空穴ﾊﾟｯｷﾝ</v>
          </cell>
          <cell r="AU174" t="str">
            <v>個</v>
          </cell>
          <cell r="AV174">
            <v>23</v>
          </cell>
        </row>
        <row r="175">
          <cell r="AR175">
            <v>193011</v>
          </cell>
          <cell r="AS175" t="str">
            <v>ﾊﾟｯｷﾝ</v>
          </cell>
          <cell r="AT175" t="str">
            <v>入口下</v>
          </cell>
          <cell r="AU175" t="str">
            <v>本</v>
          </cell>
          <cell r="AV175">
            <v>782</v>
          </cell>
        </row>
        <row r="176">
          <cell r="AR176">
            <v>193901</v>
          </cell>
          <cell r="AS176" t="str">
            <v>ﾊﾟｯｷﾝ</v>
          </cell>
          <cell r="AT176" t="str">
            <v>２段窓用無目補強材</v>
          </cell>
          <cell r="AU176" t="str">
            <v>本</v>
          </cell>
          <cell r="AV176">
            <v>750</v>
          </cell>
        </row>
        <row r="177">
          <cell r="AR177">
            <v>201007</v>
          </cell>
          <cell r="AS177" t="str">
            <v>土台水切</v>
          </cell>
          <cell r="AT177" t="str">
            <v>1.0K</v>
          </cell>
          <cell r="AU177" t="str">
            <v>枚</v>
          </cell>
          <cell r="AV177">
            <v>500</v>
          </cell>
        </row>
        <row r="178">
          <cell r="AR178">
            <v>201017</v>
          </cell>
          <cell r="AS178" t="str">
            <v>土台水切</v>
          </cell>
          <cell r="AT178" t="str">
            <v>ｺｰﾅｰ</v>
          </cell>
          <cell r="AU178" t="str">
            <v>枚</v>
          </cell>
          <cell r="AV178">
            <v>520</v>
          </cell>
        </row>
        <row r="179">
          <cell r="AR179">
            <v>231003</v>
          </cell>
          <cell r="AS179" t="str">
            <v>木杭</v>
          </cell>
          <cell r="AU179" t="str">
            <v>本</v>
          </cell>
          <cell r="AV179">
            <v>135</v>
          </cell>
        </row>
        <row r="180">
          <cell r="AR180">
            <v>236001</v>
          </cell>
          <cell r="AS180" t="str">
            <v>短冊金物</v>
          </cell>
          <cell r="AT180" t="str">
            <v>外側用</v>
          </cell>
          <cell r="AU180" t="str">
            <v>枚</v>
          </cell>
          <cell r="AV180">
            <v>33</v>
          </cell>
        </row>
        <row r="181">
          <cell r="AR181">
            <v>236002</v>
          </cell>
          <cell r="AS181" t="str">
            <v>短冊金物</v>
          </cell>
          <cell r="AT181" t="str">
            <v>内側用</v>
          </cell>
          <cell r="AU181" t="str">
            <v>枚</v>
          </cell>
          <cell r="AV181">
            <v>31</v>
          </cell>
        </row>
        <row r="182">
          <cell r="AR182">
            <v>81600101</v>
          </cell>
          <cell r="AS182" t="str">
            <v>小屋ﾌﾞﾚｽ</v>
          </cell>
          <cell r="AT182" t="str">
            <v>FS-001 M12X2215</v>
          </cell>
          <cell r="AU182" t="str">
            <v>本</v>
          </cell>
          <cell r="AV182">
            <v>582</v>
          </cell>
        </row>
        <row r="183">
          <cell r="AR183">
            <v>81600102</v>
          </cell>
          <cell r="AS183" t="str">
            <v>小屋ﾌﾞﾚｽ</v>
          </cell>
          <cell r="AT183" t="str">
            <v>FS-002 M12X2345</v>
          </cell>
          <cell r="AU183" t="str">
            <v>本</v>
          </cell>
          <cell r="AV183">
            <v>597</v>
          </cell>
        </row>
        <row r="184">
          <cell r="AR184">
            <v>81600105</v>
          </cell>
          <cell r="AS184" t="str">
            <v>小屋ﾌﾞﾚｽ</v>
          </cell>
          <cell r="AT184" t="str">
            <v>FS-005 M12X2185</v>
          </cell>
          <cell r="AU184" t="str">
            <v>本</v>
          </cell>
          <cell r="AV184">
            <v>582</v>
          </cell>
        </row>
        <row r="185">
          <cell r="AR185">
            <v>81600106</v>
          </cell>
          <cell r="AS185" t="str">
            <v>小屋ﾌﾞﾚｽ</v>
          </cell>
          <cell r="AT185" t="str">
            <v>FS-006 M12X2320</v>
          </cell>
          <cell r="AU185" t="str">
            <v>本</v>
          </cell>
          <cell r="AV185">
            <v>597</v>
          </cell>
        </row>
        <row r="186">
          <cell r="AR186">
            <v>81600001</v>
          </cell>
          <cell r="AS186" t="str">
            <v>壁ﾌﾞﾚｽ</v>
          </cell>
          <cell r="AT186" t="str">
            <v>FK-001 M12X3475</v>
          </cell>
          <cell r="AU186" t="str">
            <v>本</v>
          </cell>
          <cell r="AV186">
            <v>751</v>
          </cell>
        </row>
        <row r="187">
          <cell r="AR187">
            <v>81600002</v>
          </cell>
          <cell r="AS187" t="str">
            <v>壁ﾌﾞﾚｽ</v>
          </cell>
          <cell r="AT187" t="str">
            <v>FK-002 M12X3325</v>
          </cell>
          <cell r="AU187" t="str">
            <v>本</v>
          </cell>
          <cell r="AV187">
            <v>736</v>
          </cell>
        </row>
        <row r="188">
          <cell r="AR188">
            <v>81600003</v>
          </cell>
          <cell r="AS188" t="str">
            <v>壁ﾌﾞﾚｽ</v>
          </cell>
          <cell r="AT188" t="str">
            <v>FK-003 M12X4040</v>
          </cell>
          <cell r="AU188" t="str">
            <v>本</v>
          </cell>
          <cell r="AV188">
            <v>831</v>
          </cell>
        </row>
        <row r="189">
          <cell r="AR189">
            <v>81600004</v>
          </cell>
          <cell r="AS189" t="str">
            <v>壁ﾌﾞﾚｽ</v>
          </cell>
          <cell r="AT189" t="str">
            <v>FK-004 M12X4100</v>
          </cell>
          <cell r="AU189" t="str">
            <v>本</v>
          </cell>
          <cell r="AV189">
            <v>831</v>
          </cell>
        </row>
        <row r="190">
          <cell r="AR190">
            <v>81600005</v>
          </cell>
          <cell r="AS190" t="str">
            <v>壁ﾌﾞﾚｽ</v>
          </cell>
          <cell r="AT190" t="str">
            <v>FK-005 M16X3490</v>
          </cell>
          <cell r="AU190" t="str">
            <v>本</v>
          </cell>
          <cell r="AV190">
            <v>1346</v>
          </cell>
        </row>
        <row r="191">
          <cell r="AR191">
            <v>81600006</v>
          </cell>
          <cell r="AS191" t="str">
            <v>壁ﾌﾞﾚｽ</v>
          </cell>
          <cell r="AT191" t="str">
            <v>FK-006 M16X4060</v>
          </cell>
          <cell r="AU191" t="str">
            <v>本</v>
          </cell>
          <cell r="AV191">
            <v>1455</v>
          </cell>
        </row>
        <row r="192">
          <cell r="AR192">
            <v>81600007</v>
          </cell>
          <cell r="AS192" t="str">
            <v>壁ﾌﾞﾚｽ</v>
          </cell>
          <cell r="AT192" t="str">
            <v>FK-007 M18X3490</v>
          </cell>
          <cell r="AU192" t="str">
            <v>本</v>
          </cell>
          <cell r="AV192">
            <v>2219</v>
          </cell>
        </row>
        <row r="193">
          <cell r="AR193">
            <v>81600008</v>
          </cell>
          <cell r="AS193" t="str">
            <v>壁ﾌﾞﾚｽ</v>
          </cell>
          <cell r="AT193" t="str">
            <v>FK-008 M18X4060</v>
          </cell>
          <cell r="AU193" t="str">
            <v>本</v>
          </cell>
          <cell r="AV193">
            <v>2359</v>
          </cell>
        </row>
        <row r="194">
          <cell r="AR194">
            <v>813031</v>
          </cell>
          <cell r="AS194" t="str">
            <v>床ﾌﾞﾚｽ</v>
          </cell>
          <cell r="AT194" t="str">
            <v>M12 L=2219</v>
          </cell>
          <cell r="AU194" t="str">
            <v>本</v>
          </cell>
          <cell r="AV194">
            <v>582</v>
          </cell>
        </row>
        <row r="195">
          <cell r="AR195">
            <v>813032</v>
          </cell>
          <cell r="AS195" t="str">
            <v>床ﾌﾞﾚｽ</v>
          </cell>
          <cell r="AT195" t="str">
            <v>M12 L=2248</v>
          </cell>
          <cell r="AU195" t="str">
            <v>本</v>
          </cell>
          <cell r="AV195">
            <v>582</v>
          </cell>
        </row>
        <row r="196">
          <cell r="AR196">
            <v>813033</v>
          </cell>
          <cell r="AS196" t="str">
            <v>床ﾌﾞﾚｽ</v>
          </cell>
          <cell r="AT196" t="str">
            <v>M12 L=2320</v>
          </cell>
          <cell r="AU196" t="str">
            <v>本</v>
          </cell>
          <cell r="AV196">
            <v>597</v>
          </cell>
        </row>
        <row r="197">
          <cell r="AR197">
            <v>813034</v>
          </cell>
          <cell r="AS197" t="str">
            <v>床ﾌﾞﾚｽ</v>
          </cell>
          <cell r="AT197" t="str">
            <v>M12 L=2347</v>
          </cell>
          <cell r="AU197" t="str">
            <v>本</v>
          </cell>
          <cell r="AV197">
            <v>597</v>
          </cell>
        </row>
        <row r="198">
          <cell r="AR198">
            <v>813035</v>
          </cell>
          <cell r="AS198" t="str">
            <v>床ﾌﾞﾚｽ</v>
          </cell>
          <cell r="AT198" t="str">
            <v>M12 L=2393</v>
          </cell>
          <cell r="AU198" t="str">
            <v>本</v>
          </cell>
          <cell r="AV198">
            <v>597</v>
          </cell>
        </row>
        <row r="200">
          <cell r="AR200">
            <v>61287</v>
          </cell>
          <cell r="AS200" t="str">
            <v>階段隙フサギ</v>
          </cell>
          <cell r="AU200" t="str">
            <v>本</v>
          </cell>
          <cell r="AV200">
            <v>590</v>
          </cell>
        </row>
        <row r="201">
          <cell r="AR201" t="str">
            <v xml:space="preserve"> </v>
          </cell>
          <cell r="AS201" t="str">
            <v>（踊り場）</v>
          </cell>
        </row>
        <row r="202">
          <cell r="AR202">
            <v>900001</v>
          </cell>
          <cell r="AS202" t="str">
            <v>窓</v>
          </cell>
          <cell r="AT202" t="str">
            <v>Ｂ５　Ｈ８９０</v>
          </cell>
          <cell r="AU202" t="str">
            <v>ｾｯﾄ</v>
          </cell>
          <cell r="AV202">
            <v>7400</v>
          </cell>
        </row>
        <row r="203">
          <cell r="AR203">
            <v>900002</v>
          </cell>
          <cell r="AS203" t="str">
            <v>出入口</v>
          </cell>
          <cell r="AT203" t="str">
            <v>KWB21X</v>
          </cell>
          <cell r="AU203" t="str">
            <v>ｾｯﾄ</v>
          </cell>
          <cell r="AV203">
            <v>21570</v>
          </cell>
        </row>
        <row r="204">
          <cell r="AR204">
            <v>900004</v>
          </cell>
          <cell r="AS204" t="str">
            <v>階段</v>
          </cell>
          <cell r="AU204" t="str">
            <v>ｾｯﾄ</v>
          </cell>
          <cell r="AV204">
            <v>56350</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単抜表紙 "/>
      <sheetName val="設計協議書"/>
      <sheetName val="設計書"/>
      <sheetName val="総括表 "/>
      <sheetName val="総括表合計"/>
      <sheetName val="内訳明細 "/>
      <sheetName val="内訳明細 (2)"/>
      <sheetName val="共通費明細"/>
      <sheetName val="共通費 "/>
      <sheetName val="内訳書"/>
      <sheetName val="コスト縮減"/>
      <sheetName val="除雪費"/>
      <sheetName val="副産物"/>
      <sheetName val="単位"/>
    </sheetNames>
    <sheetDataSet>
      <sheetData sheetId="0" refreshError="1"/>
      <sheetData sheetId="1" refreshError="1"/>
      <sheetData sheetId="2" refreshError="1"/>
      <sheetData sheetId="3" refreshError="1"/>
      <sheetData sheetId="4" refreshError="1"/>
      <sheetData sheetId="5">
        <row r="13">
          <cell r="C1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造成工事"/>
      <sheetName val="複合単価"/>
    </sheetNames>
    <sheetDataSet>
      <sheetData sheetId="0" refreshError="1">
        <row r="9">
          <cell r="B9" t="str">
            <v>/ppag</v>
          </cell>
          <cell r="C9" t="str">
            <v>　</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負荷"/>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表紙"/>
      <sheetName val="種目"/>
      <sheetName val="科目"/>
      <sheetName val="細目"/>
      <sheetName val="工事別集計"/>
      <sheetName val="細目明細"/>
      <sheetName val="特工"/>
      <sheetName val="特定"/>
      <sheetName val="共通費"/>
      <sheetName val="比率表"/>
      <sheetName val="最低基準額"/>
      <sheetName val="Module1"/>
      <sheetName val="Module2"/>
    </sheetNames>
    <sheetDataSet>
      <sheetData sheetId="0" refreshError="1"/>
      <sheetData sheetId="1" refreshError="1"/>
      <sheetData sheetId="2" refreshError="1"/>
      <sheetData sheetId="3" refreshError="1"/>
      <sheetData sheetId="4" refreshError="1">
        <row r="1">
          <cell r="A1" t="str">
            <v>名称</v>
          </cell>
          <cell r="C1" t="str">
            <v>摘要</v>
          </cell>
          <cell r="E1" t="str">
            <v>数量</v>
          </cell>
          <cell r="F1" t="str">
            <v>単位</v>
          </cell>
          <cell r="G1" t="str">
            <v>単価</v>
          </cell>
          <cell r="H1" t="str">
            <v>金額</v>
          </cell>
          <cell r="I1" t="str">
            <v>備考</v>
          </cell>
        </row>
        <row r="2">
          <cell r="A2" t="str">
            <v>釧路工業高専低学年講義棟新営その他工事</v>
          </cell>
        </row>
        <row r="3">
          <cell r="A3" t="str">
            <v>(Ａ)</v>
          </cell>
          <cell r="B3" t="str">
            <v>直接工事費</v>
          </cell>
        </row>
        <row r="4">
          <cell r="A4">
            <v>1</v>
          </cell>
          <cell r="B4" t="str">
            <v>直接仮設</v>
          </cell>
        </row>
        <row r="5">
          <cell r="B5" t="str">
            <v>やりかた</v>
          </cell>
          <cell r="E5">
            <v>1</v>
          </cell>
          <cell r="F5" t="str">
            <v>式</v>
          </cell>
          <cell r="H5">
            <v>0</v>
          </cell>
        </row>
        <row r="6">
          <cell r="B6" t="str">
            <v>墨出し</v>
          </cell>
          <cell r="E6">
            <v>1</v>
          </cell>
          <cell r="F6" t="str">
            <v>式</v>
          </cell>
          <cell r="H6">
            <v>0</v>
          </cell>
        </row>
        <row r="7">
          <cell r="B7" t="str">
            <v>外部足場</v>
          </cell>
          <cell r="C7" t="str">
            <v>枠組階段  安全手すり共</v>
          </cell>
          <cell r="E7">
            <v>1</v>
          </cell>
          <cell r="F7" t="str">
            <v>式</v>
          </cell>
          <cell r="H7">
            <v>0</v>
          </cell>
        </row>
        <row r="8">
          <cell r="B8" t="str">
            <v>内部仕上足場</v>
          </cell>
          <cell r="E8">
            <v>1</v>
          </cell>
          <cell r="F8" t="str">
            <v>式</v>
          </cell>
          <cell r="H8">
            <v>0</v>
          </cell>
        </row>
        <row r="9">
          <cell r="B9" t="str">
            <v>地足場</v>
          </cell>
          <cell r="E9">
            <v>1</v>
          </cell>
          <cell r="F9" t="str">
            <v>式</v>
          </cell>
          <cell r="H9">
            <v>0</v>
          </cell>
        </row>
        <row r="10">
          <cell r="B10" t="str">
            <v>内部く体足場</v>
          </cell>
          <cell r="E10">
            <v>1</v>
          </cell>
          <cell r="F10" t="str">
            <v>式</v>
          </cell>
          <cell r="H10">
            <v>0</v>
          </cell>
        </row>
        <row r="11">
          <cell r="B11" t="str">
            <v>災害防止</v>
          </cell>
          <cell r="E11">
            <v>1</v>
          </cell>
          <cell r="F11" t="str">
            <v>式</v>
          </cell>
          <cell r="H11">
            <v>0</v>
          </cell>
        </row>
        <row r="12">
          <cell r="B12" t="str">
            <v>直接仮設運搬</v>
          </cell>
          <cell r="E12">
            <v>1</v>
          </cell>
          <cell r="F12" t="str">
            <v>式</v>
          </cell>
          <cell r="H12">
            <v>0</v>
          </cell>
        </row>
        <row r="13">
          <cell r="B13" t="str">
            <v>小計</v>
          </cell>
          <cell r="H13">
            <v>0</v>
          </cell>
        </row>
        <row r="15">
          <cell r="A15">
            <v>2</v>
          </cell>
          <cell r="B15" t="str">
            <v>土工</v>
          </cell>
        </row>
        <row r="16">
          <cell r="B16" t="str">
            <v>根切り</v>
          </cell>
          <cell r="C16" t="str">
            <v>機械  総堀り</v>
          </cell>
          <cell r="E16">
            <v>1175</v>
          </cell>
          <cell r="F16" t="str">
            <v>ｍ3</v>
          </cell>
          <cell r="H16">
            <v>0</v>
          </cell>
        </row>
        <row r="17">
          <cell r="B17" t="str">
            <v>根切り</v>
          </cell>
          <cell r="C17" t="str">
            <v>機械  基礎部分</v>
          </cell>
          <cell r="E17">
            <v>89.3</v>
          </cell>
          <cell r="F17" t="str">
            <v>ｍ3</v>
          </cell>
          <cell r="H17">
            <v>0</v>
          </cell>
        </row>
        <row r="18">
          <cell r="B18" t="str">
            <v>床付け</v>
          </cell>
          <cell r="E18">
            <v>581</v>
          </cell>
          <cell r="F18" t="str">
            <v>㎡</v>
          </cell>
          <cell r="H18">
            <v>0</v>
          </cell>
        </row>
        <row r="19">
          <cell r="B19" t="str">
            <v>埋戻し</v>
          </cell>
          <cell r="C19" t="str">
            <v>機械</v>
          </cell>
          <cell r="E19">
            <v>261</v>
          </cell>
          <cell r="F19" t="str">
            <v>ｍ3</v>
          </cell>
          <cell r="H19">
            <v>0</v>
          </cell>
        </row>
        <row r="20">
          <cell r="B20" t="str">
            <v>不用土処分</v>
          </cell>
          <cell r="C20" t="str">
            <v>場内指定場所敷均し</v>
          </cell>
          <cell r="E20">
            <v>1003</v>
          </cell>
          <cell r="F20" t="str">
            <v>ｍ3</v>
          </cell>
          <cell r="H20">
            <v>0</v>
          </cell>
        </row>
        <row r="21">
          <cell r="B21" t="str">
            <v>杭間ざらい</v>
          </cell>
          <cell r="E21">
            <v>1</v>
          </cell>
          <cell r="F21" t="str">
            <v>式</v>
          </cell>
          <cell r="H21">
            <v>0</v>
          </cell>
        </row>
        <row r="22">
          <cell r="B22" t="str">
            <v>排水</v>
          </cell>
          <cell r="E22">
            <v>1</v>
          </cell>
          <cell r="F22" t="str">
            <v>式</v>
          </cell>
          <cell r="H22">
            <v>0</v>
          </cell>
        </row>
        <row r="23">
          <cell r="B23" t="str">
            <v>土工機械運搬</v>
          </cell>
          <cell r="E23">
            <v>1</v>
          </cell>
          <cell r="F23" t="str">
            <v>式</v>
          </cell>
          <cell r="H23">
            <v>0</v>
          </cell>
        </row>
        <row r="24">
          <cell r="B24" t="str">
            <v>小計</v>
          </cell>
          <cell r="H24">
            <v>0</v>
          </cell>
        </row>
        <row r="26">
          <cell r="A26" t="str">
            <v>3</v>
          </cell>
          <cell r="B26" t="str">
            <v>地業</v>
          </cell>
        </row>
        <row r="27">
          <cell r="B27" t="str">
            <v>既製コンクリート杭</v>
          </cell>
          <cell r="C27" t="str">
            <v>運搬共  PHC杭B種          φ700  L=9ｍ</v>
          </cell>
          <cell r="E27">
            <v>61</v>
          </cell>
          <cell r="F27" t="str">
            <v>本</v>
          </cell>
          <cell r="H27">
            <v>0</v>
          </cell>
        </row>
        <row r="28">
          <cell r="B28" t="str">
            <v>既製コンクリート杭  打手間</v>
          </cell>
          <cell r="E28">
            <v>1</v>
          </cell>
          <cell r="F28" t="str">
            <v>式</v>
          </cell>
          <cell r="H28">
            <v>0</v>
          </cell>
        </row>
        <row r="29">
          <cell r="B29" t="str">
            <v>既製杭杭頭補強</v>
          </cell>
          <cell r="E29">
            <v>1</v>
          </cell>
          <cell r="F29" t="str">
            <v>式</v>
          </cell>
          <cell r="H29">
            <v>0</v>
          </cell>
        </row>
        <row r="30">
          <cell r="B30" t="str">
            <v>砕石地業</v>
          </cell>
          <cell r="E30">
            <v>32.700000000000003</v>
          </cell>
          <cell r="F30" t="str">
            <v>ｍ3</v>
          </cell>
          <cell r="H30">
            <v>0</v>
          </cell>
        </row>
        <row r="31">
          <cell r="B31" t="str">
            <v>捨てコンクリート地業</v>
          </cell>
          <cell r="C31" t="str">
            <v>FC=18     S=15ｃｍ</v>
          </cell>
          <cell r="E31">
            <v>29.1</v>
          </cell>
          <cell r="F31" t="str">
            <v>ｍ3</v>
          </cell>
          <cell r="H31">
            <v>0</v>
          </cell>
        </row>
        <row r="32">
          <cell r="B32" t="str">
            <v>試験</v>
          </cell>
          <cell r="E32">
            <v>1</v>
          </cell>
          <cell r="F32" t="str">
            <v>式</v>
          </cell>
          <cell r="H32">
            <v>0</v>
          </cell>
        </row>
        <row r="33">
          <cell r="B33" t="str">
            <v>小計</v>
          </cell>
          <cell r="H33">
            <v>0</v>
          </cell>
        </row>
        <row r="35">
          <cell r="A35" t="str">
            <v>4</v>
          </cell>
          <cell r="B35" t="str">
            <v>く体</v>
          </cell>
        </row>
        <row r="36">
          <cell r="A36" t="str">
            <v>4.1</v>
          </cell>
          <cell r="B36" t="str">
            <v>コンクリート</v>
          </cell>
        </row>
        <row r="37">
          <cell r="B37" t="str">
            <v>普通コンクリート（基礎）</v>
          </cell>
          <cell r="C37" t="str">
            <v>FC=21+3  S=15ｃｍ</v>
          </cell>
          <cell r="E37">
            <v>489</v>
          </cell>
          <cell r="F37" t="str">
            <v>ｍ3</v>
          </cell>
          <cell r="H37">
            <v>0</v>
          </cell>
        </row>
        <row r="38">
          <cell r="B38" t="str">
            <v>普通コンクリート（土間）</v>
          </cell>
          <cell r="C38" t="str">
            <v>FC=21+3  S=15ｃｍ</v>
          </cell>
          <cell r="E38">
            <v>3</v>
          </cell>
          <cell r="F38" t="str">
            <v>ｍ3</v>
          </cell>
          <cell r="H38">
            <v>0</v>
          </cell>
        </row>
        <row r="39">
          <cell r="B39" t="str">
            <v>普通コンクリート（上部）</v>
          </cell>
          <cell r="C39" t="str">
            <v>FC=21+3  S=18ｃｍ</v>
          </cell>
          <cell r="E39">
            <v>991</v>
          </cell>
          <cell r="F39" t="str">
            <v>ｍ3</v>
          </cell>
          <cell r="H39">
            <v>0</v>
          </cell>
        </row>
        <row r="40">
          <cell r="B40" t="str">
            <v>雑用コンクリート</v>
          </cell>
          <cell r="C40" t="str">
            <v>FC=18     S=15ｃｍ</v>
          </cell>
          <cell r="E40">
            <v>0.6</v>
          </cell>
          <cell r="F40" t="str">
            <v>ｍ3</v>
          </cell>
          <cell r="H40">
            <v>0</v>
          </cell>
        </row>
        <row r="41">
          <cell r="B41" t="str">
            <v>コンクリート打設</v>
          </cell>
          <cell r="E41">
            <v>1</v>
          </cell>
          <cell r="F41" t="str">
            <v>式</v>
          </cell>
          <cell r="H41">
            <v>0</v>
          </cell>
        </row>
        <row r="42">
          <cell r="B42" t="str">
            <v>コンクリート足場</v>
          </cell>
          <cell r="E42">
            <v>1</v>
          </cell>
          <cell r="F42" t="str">
            <v>式</v>
          </cell>
          <cell r="H42">
            <v>0</v>
          </cell>
        </row>
        <row r="43">
          <cell r="B43" t="str">
            <v>コンクリート養生</v>
          </cell>
          <cell r="E43">
            <v>1</v>
          </cell>
          <cell r="F43" t="str">
            <v>式</v>
          </cell>
          <cell r="H43">
            <v>0</v>
          </cell>
        </row>
        <row r="44">
          <cell r="B44" t="str">
            <v>普通型枠</v>
          </cell>
          <cell r="C44" t="str">
            <v>基礎  合板</v>
          </cell>
          <cell r="E44">
            <v>1514</v>
          </cell>
          <cell r="F44" t="str">
            <v>㎡</v>
          </cell>
          <cell r="H44">
            <v>0</v>
          </cell>
        </row>
        <row r="45">
          <cell r="B45" t="str">
            <v>普通型枠</v>
          </cell>
          <cell r="C45" t="str">
            <v>上部  合板</v>
          </cell>
          <cell r="E45">
            <v>6382</v>
          </cell>
          <cell r="F45" t="str">
            <v>㎡</v>
          </cell>
          <cell r="H45">
            <v>0</v>
          </cell>
        </row>
        <row r="46">
          <cell r="B46" t="str">
            <v>普通型枠</v>
          </cell>
          <cell r="C46" t="str">
            <v>上部  鋼製</v>
          </cell>
          <cell r="E46">
            <v>427</v>
          </cell>
          <cell r="F46" t="str">
            <v>㎡</v>
          </cell>
          <cell r="H46">
            <v>0</v>
          </cell>
        </row>
        <row r="47">
          <cell r="B47" t="str">
            <v>打放型枠</v>
          </cell>
          <cell r="C47" t="str">
            <v>基礎  合板</v>
          </cell>
          <cell r="E47">
            <v>1.9</v>
          </cell>
          <cell r="F47" t="str">
            <v>㎡</v>
          </cell>
          <cell r="H47">
            <v>0</v>
          </cell>
        </row>
        <row r="48">
          <cell r="B48" t="str">
            <v>化粧目地棒等</v>
          </cell>
          <cell r="C48" t="str">
            <v xml:space="preserve"> </v>
          </cell>
          <cell r="E48">
            <v>1392</v>
          </cell>
          <cell r="F48" t="str">
            <v>ｍ</v>
          </cell>
          <cell r="H48">
            <v>0</v>
          </cell>
        </row>
        <row r="49">
          <cell r="B49" t="str">
            <v>型枠運搬</v>
          </cell>
          <cell r="E49">
            <v>1</v>
          </cell>
          <cell r="F49" t="str">
            <v>式</v>
          </cell>
          <cell r="H49">
            <v>0</v>
          </cell>
        </row>
        <row r="50">
          <cell r="B50" t="str">
            <v>小計</v>
          </cell>
          <cell r="H50">
            <v>0</v>
          </cell>
        </row>
        <row r="52">
          <cell r="A52" t="str">
            <v>4.2</v>
          </cell>
          <cell r="B52" t="str">
            <v>鉄筋</v>
          </cell>
        </row>
        <row r="53">
          <cell r="B53" t="str">
            <v>異形鉄筋</v>
          </cell>
          <cell r="C53" t="str">
            <v>SD295A  D10</v>
          </cell>
          <cell r="E53">
            <v>32.39</v>
          </cell>
          <cell r="F53" t="str">
            <v>ｔ</v>
          </cell>
          <cell r="H53">
            <v>0</v>
          </cell>
        </row>
        <row r="54">
          <cell r="B54" t="str">
            <v>異形鉄筋</v>
          </cell>
          <cell r="C54" t="str">
            <v>SD295A  D13</v>
          </cell>
          <cell r="E54">
            <v>63.92</v>
          </cell>
          <cell r="F54" t="str">
            <v>ｔ</v>
          </cell>
          <cell r="H54">
            <v>0</v>
          </cell>
        </row>
        <row r="55">
          <cell r="B55" t="str">
            <v>異形鉄筋</v>
          </cell>
          <cell r="C55" t="str">
            <v>SD295A  D16</v>
          </cell>
          <cell r="E55">
            <v>7.34</v>
          </cell>
          <cell r="F55" t="str">
            <v>ｔ</v>
          </cell>
          <cell r="H55">
            <v>0</v>
          </cell>
        </row>
        <row r="56">
          <cell r="B56" t="str">
            <v>異形鉄筋</v>
          </cell>
          <cell r="C56" t="str">
            <v>SD345    D19</v>
          </cell>
          <cell r="E56">
            <v>8.98</v>
          </cell>
          <cell r="F56" t="str">
            <v>ｔ</v>
          </cell>
          <cell r="H56">
            <v>0</v>
          </cell>
        </row>
        <row r="57">
          <cell r="B57" t="str">
            <v>異形鉄筋</v>
          </cell>
          <cell r="C57" t="str">
            <v>SD345    D22</v>
          </cell>
          <cell r="E57">
            <v>1.95</v>
          </cell>
          <cell r="F57" t="str">
            <v>ｔ</v>
          </cell>
          <cell r="H57">
            <v>0</v>
          </cell>
        </row>
        <row r="58">
          <cell r="B58" t="str">
            <v>異形鉄筋</v>
          </cell>
          <cell r="C58" t="str">
            <v>SD295A  D13</v>
          </cell>
          <cell r="E58">
            <v>69.05</v>
          </cell>
          <cell r="F58" t="str">
            <v>ｔ</v>
          </cell>
          <cell r="H58">
            <v>0</v>
          </cell>
        </row>
        <row r="59">
          <cell r="B59" t="str">
            <v>加工組立</v>
          </cell>
          <cell r="C59" t="str">
            <v>吊り筋･バーサポート共</v>
          </cell>
          <cell r="E59">
            <v>1</v>
          </cell>
          <cell r="F59" t="str">
            <v>式</v>
          </cell>
          <cell r="H59">
            <v>0</v>
          </cell>
        </row>
        <row r="60">
          <cell r="B60" t="str">
            <v>溶接金網敷き</v>
          </cell>
          <cell r="C60" t="str">
            <v>6φ-100×100            1,000×1,000</v>
          </cell>
          <cell r="E60">
            <v>102</v>
          </cell>
          <cell r="F60" t="str">
            <v>箇所</v>
          </cell>
          <cell r="H60">
            <v>0</v>
          </cell>
        </row>
        <row r="61">
          <cell r="B61" t="str">
            <v>ガス圧接</v>
          </cell>
          <cell r="E61">
            <v>1</v>
          </cell>
          <cell r="F61" t="str">
            <v>式</v>
          </cell>
          <cell r="H61">
            <v>0</v>
          </cell>
        </row>
        <row r="62">
          <cell r="B62" t="str">
            <v>鉄筋運搬</v>
          </cell>
          <cell r="C62" t="str">
            <v xml:space="preserve"> </v>
          </cell>
          <cell r="E62">
            <v>1</v>
          </cell>
          <cell r="F62" t="str">
            <v>式</v>
          </cell>
          <cell r="H62">
            <v>0</v>
          </cell>
        </row>
        <row r="63">
          <cell r="B63" t="str">
            <v>スクラップ控除</v>
          </cell>
          <cell r="E63">
            <v>1</v>
          </cell>
          <cell r="F63" t="str">
            <v>式</v>
          </cell>
          <cell r="H63">
            <v>0</v>
          </cell>
        </row>
        <row r="64">
          <cell r="B64" t="str">
            <v>小計</v>
          </cell>
          <cell r="H64">
            <v>0</v>
          </cell>
        </row>
        <row r="66">
          <cell r="B66" t="str">
            <v>く体計</v>
          </cell>
          <cell r="H66">
            <v>0</v>
          </cell>
        </row>
        <row r="68">
          <cell r="A68" t="str">
            <v>５</v>
          </cell>
          <cell r="B68" t="str">
            <v>鉄骨</v>
          </cell>
        </row>
        <row r="69">
          <cell r="B69" t="str">
            <v>Ｈ型鋼</v>
          </cell>
          <cell r="C69" t="str">
            <v>SS400  亜鉛ﾒｯｷ             H-200×200×8×12</v>
          </cell>
          <cell r="E69">
            <v>4.0199999999999996</v>
          </cell>
          <cell r="F69" t="str">
            <v>ｔ</v>
          </cell>
          <cell r="H69">
            <v>0</v>
          </cell>
        </row>
        <row r="70">
          <cell r="B70" t="str">
            <v>Ｈ型鋼</v>
          </cell>
          <cell r="C70" t="str">
            <v>SS400  亜鉛ﾒｯｷ             H-194×150×6×9</v>
          </cell>
          <cell r="E70">
            <v>2.69</v>
          </cell>
          <cell r="F70" t="str">
            <v>ｔ</v>
          </cell>
          <cell r="H70">
            <v>0</v>
          </cell>
        </row>
        <row r="71">
          <cell r="B71" t="str">
            <v>Ｈ型鋼</v>
          </cell>
          <cell r="C71" t="str">
            <v>SS400  亜鉛ﾒｯｷ             H-150×150×7×10</v>
          </cell>
          <cell r="E71">
            <v>0.25</v>
          </cell>
          <cell r="F71" t="str">
            <v>ｔ</v>
          </cell>
          <cell r="H71">
            <v>0</v>
          </cell>
        </row>
        <row r="72">
          <cell r="B72" t="str">
            <v>溝型鋼</v>
          </cell>
          <cell r="C72" t="str">
            <v>SS400  亜鉛ﾒｯｷ              C-300×90×12</v>
          </cell>
          <cell r="E72">
            <v>1.28</v>
          </cell>
          <cell r="F72" t="str">
            <v>ｔ</v>
          </cell>
          <cell r="H72">
            <v>0</v>
          </cell>
        </row>
        <row r="73">
          <cell r="B73" t="str">
            <v>等辺山型鋼</v>
          </cell>
          <cell r="C73" t="str">
            <v>SS400  亜鉛ﾒｯｷ              L-65×65×6</v>
          </cell>
          <cell r="E73">
            <v>0.69</v>
          </cell>
          <cell r="F73" t="str">
            <v>ｔ</v>
          </cell>
          <cell r="H73">
            <v>0</v>
          </cell>
        </row>
        <row r="74">
          <cell r="B74" t="str">
            <v>丸鋼</v>
          </cell>
          <cell r="C74" t="str">
            <v>SS400  亜鉛ﾒｯｷ            RB-M16</v>
          </cell>
          <cell r="E74">
            <v>0.03</v>
          </cell>
          <cell r="F74" t="str">
            <v>ｔ</v>
          </cell>
          <cell r="H74">
            <v>0</v>
          </cell>
        </row>
        <row r="75">
          <cell r="B75" t="str">
            <v>鋼板</v>
          </cell>
          <cell r="C75" t="str">
            <v>SS400  亜鉛ﾒｯｷ</v>
          </cell>
          <cell r="E75">
            <v>5.83</v>
          </cell>
          <cell r="F75" t="str">
            <v>ｔ</v>
          </cell>
          <cell r="H75">
            <v>0</v>
          </cell>
        </row>
        <row r="76">
          <cell r="B76" t="str">
            <v>軽量溝型鋼</v>
          </cell>
          <cell r="C76" t="str">
            <v>SSC40  亜鉛ﾒｯｷ             C-100×50×20×2.3</v>
          </cell>
          <cell r="E76">
            <v>0.81</v>
          </cell>
          <cell r="F76" t="str">
            <v>ｔ</v>
          </cell>
          <cell r="H76">
            <v>0</v>
          </cell>
        </row>
        <row r="77">
          <cell r="B77" t="str">
            <v>ターンバックル</v>
          </cell>
          <cell r="E77">
            <v>1</v>
          </cell>
          <cell r="F77" t="str">
            <v>式</v>
          </cell>
          <cell r="H77">
            <v>0</v>
          </cell>
        </row>
        <row r="78">
          <cell r="B78" t="str">
            <v>高力ボルト</v>
          </cell>
          <cell r="E78">
            <v>1</v>
          </cell>
          <cell r="F78" t="str">
            <v>式</v>
          </cell>
          <cell r="H78">
            <v>0</v>
          </cell>
        </row>
        <row r="79">
          <cell r="B79" t="str">
            <v>工場加工組立</v>
          </cell>
          <cell r="C79" t="str">
            <v>工場溶接共</v>
          </cell>
          <cell r="E79">
            <v>14.19</v>
          </cell>
          <cell r="F79" t="str">
            <v>ｔ</v>
          </cell>
          <cell r="H79">
            <v>0</v>
          </cell>
        </row>
        <row r="80">
          <cell r="B80" t="str">
            <v>工場さび止め塗装</v>
          </cell>
          <cell r="E80">
            <v>472</v>
          </cell>
          <cell r="F80" t="str">
            <v>㎡</v>
          </cell>
          <cell r="H80">
            <v>0</v>
          </cell>
        </row>
        <row r="81">
          <cell r="B81" t="str">
            <v>アンカーボルト埋込み</v>
          </cell>
          <cell r="C81" t="str">
            <v>アンカーボルト埋込み       柱底ならし共</v>
          </cell>
          <cell r="E81">
            <v>1</v>
          </cell>
          <cell r="F81" t="str">
            <v>式</v>
          </cell>
          <cell r="H81">
            <v>0</v>
          </cell>
        </row>
        <row r="82">
          <cell r="B82" t="str">
            <v>建方</v>
          </cell>
          <cell r="E82">
            <v>1</v>
          </cell>
          <cell r="F82" t="str">
            <v>式</v>
          </cell>
          <cell r="H82">
            <v>0</v>
          </cell>
        </row>
        <row r="83">
          <cell r="B83" t="str">
            <v>現場本締め</v>
          </cell>
          <cell r="E83">
            <v>1</v>
          </cell>
          <cell r="F83" t="str">
            <v>式</v>
          </cell>
          <cell r="H83">
            <v>0</v>
          </cell>
        </row>
        <row r="84">
          <cell r="B84" t="str">
            <v>軽量鉄骨加工取付け</v>
          </cell>
          <cell r="E84">
            <v>0.77</v>
          </cell>
          <cell r="F84" t="str">
            <v>ｔ</v>
          </cell>
          <cell r="H84">
            <v>0</v>
          </cell>
        </row>
        <row r="85">
          <cell r="B85" t="str">
            <v>鉄骨足場</v>
          </cell>
          <cell r="E85">
            <v>1</v>
          </cell>
          <cell r="F85" t="str">
            <v>式</v>
          </cell>
          <cell r="H85">
            <v>0</v>
          </cell>
        </row>
        <row r="86">
          <cell r="B86" t="str">
            <v>鉄骨災害防止</v>
          </cell>
          <cell r="E86">
            <v>1</v>
          </cell>
          <cell r="F86" t="str">
            <v>式</v>
          </cell>
          <cell r="H86">
            <v>0</v>
          </cell>
        </row>
        <row r="87">
          <cell r="B87" t="str">
            <v>鉄骨運搬</v>
          </cell>
          <cell r="E87">
            <v>1</v>
          </cell>
          <cell r="F87" t="str">
            <v>式</v>
          </cell>
          <cell r="H87">
            <v>0</v>
          </cell>
        </row>
        <row r="88">
          <cell r="B88" t="str">
            <v>スクラップ控除</v>
          </cell>
          <cell r="E88">
            <v>1</v>
          </cell>
          <cell r="F88" t="str">
            <v>式</v>
          </cell>
          <cell r="H88">
            <v>0</v>
          </cell>
        </row>
        <row r="89">
          <cell r="B89" t="str">
            <v>鉄骨工事試験</v>
          </cell>
          <cell r="E89">
            <v>1</v>
          </cell>
          <cell r="F89" t="str">
            <v>式</v>
          </cell>
          <cell r="H89">
            <v>0</v>
          </cell>
        </row>
        <row r="90">
          <cell r="B90" t="str">
            <v>小計</v>
          </cell>
          <cell r="H90">
            <v>0</v>
          </cell>
        </row>
        <row r="92">
          <cell r="A92" t="str">
            <v>６</v>
          </cell>
          <cell r="B92" t="str">
            <v>既製コンクリート</v>
          </cell>
        </row>
        <row r="93">
          <cell r="B93" t="str">
            <v>押出成形ｾﾒﾝﾄ板</v>
          </cell>
          <cell r="C93" t="str">
            <v>t60  W600×H1,700</v>
          </cell>
          <cell r="E93">
            <v>9</v>
          </cell>
          <cell r="F93" t="str">
            <v>㎡</v>
          </cell>
          <cell r="H93">
            <v>0</v>
          </cell>
        </row>
        <row r="94">
          <cell r="B94" t="str">
            <v>小計</v>
          </cell>
          <cell r="H94">
            <v>0</v>
          </cell>
        </row>
        <row r="96">
          <cell r="A96" t="str">
            <v>７</v>
          </cell>
          <cell r="B96" t="str">
            <v>防水</v>
          </cell>
        </row>
        <row r="97">
          <cell r="B97" t="str">
            <v>アスファルト防水</v>
          </cell>
          <cell r="C97" t="str">
            <v>一般部  B種  絶縁工法</v>
          </cell>
          <cell r="E97">
            <v>462</v>
          </cell>
          <cell r="F97" t="str">
            <v>㎡</v>
          </cell>
          <cell r="H97">
            <v>0</v>
          </cell>
        </row>
        <row r="98">
          <cell r="B98" t="str">
            <v>アスファルト防水</v>
          </cell>
          <cell r="C98" t="str">
            <v>立上り   B種  絶縁工法</v>
          </cell>
          <cell r="E98">
            <v>51.7</v>
          </cell>
          <cell r="F98" t="str">
            <v>㎡</v>
          </cell>
          <cell r="H98">
            <v>0</v>
          </cell>
        </row>
        <row r="99">
          <cell r="B99" t="str">
            <v>アスファルト質シーリング</v>
          </cell>
          <cell r="E99">
            <v>105</v>
          </cell>
          <cell r="F99" t="str">
            <v>ｍ</v>
          </cell>
          <cell r="H99">
            <v>0</v>
          </cell>
        </row>
        <row r="100">
          <cell r="B100" t="str">
            <v>塗膜防水</v>
          </cell>
          <cell r="C100" t="str">
            <v>EVﾋﾟｯﾄ</v>
          </cell>
          <cell r="E100">
            <v>4.4000000000000004</v>
          </cell>
          <cell r="F100" t="str">
            <v>㎡</v>
          </cell>
          <cell r="H100">
            <v>0</v>
          </cell>
        </row>
        <row r="101">
          <cell r="B101" t="str">
            <v>塗膜防水</v>
          </cell>
          <cell r="C101" t="str">
            <v>EVﾋﾟｯﾄ立上り</v>
          </cell>
          <cell r="E101">
            <v>10.9</v>
          </cell>
          <cell r="F101" t="str">
            <v>㎡</v>
          </cell>
          <cell r="H101">
            <v>0</v>
          </cell>
        </row>
        <row r="102">
          <cell r="B102" t="str">
            <v>塗膜防水</v>
          </cell>
          <cell r="C102" t="str">
            <v>一般部  A種</v>
          </cell>
          <cell r="E102">
            <v>11.7</v>
          </cell>
          <cell r="F102" t="str">
            <v>㎡</v>
          </cell>
          <cell r="H102">
            <v>0</v>
          </cell>
        </row>
        <row r="103">
          <cell r="B103" t="str">
            <v>塗膜防水</v>
          </cell>
          <cell r="C103" t="str">
            <v>立上り   A種</v>
          </cell>
          <cell r="E103">
            <v>9.3000000000000007</v>
          </cell>
          <cell r="F103" t="str">
            <v>㎡</v>
          </cell>
          <cell r="H103">
            <v>0</v>
          </cell>
        </row>
        <row r="104">
          <cell r="B104" t="str">
            <v>打継・誘発目地シーリング</v>
          </cell>
          <cell r="C104" t="str">
            <v>二成分型変成ｼﾘｺﾝ          25×15</v>
          </cell>
          <cell r="E104">
            <v>1036</v>
          </cell>
          <cell r="F104" t="str">
            <v>ｍ</v>
          </cell>
          <cell r="H104">
            <v>0</v>
          </cell>
        </row>
        <row r="105">
          <cell r="B105" t="str">
            <v>打継・誘発目地シーリング</v>
          </cell>
          <cell r="C105" t="str">
            <v>二成分型ﾎﾟﾘｻﾙﾌｧｲﾄﾞ         5×10</v>
          </cell>
          <cell r="E105">
            <v>1159</v>
          </cell>
          <cell r="F105" t="str">
            <v>ｍ</v>
          </cell>
          <cell r="H105">
            <v>0</v>
          </cell>
        </row>
        <row r="106">
          <cell r="B106" t="str">
            <v>金物取合シーリング（外部）</v>
          </cell>
          <cell r="C106" t="str">
            <v>二成分型変成ｼﾘｺﾝ          10×15</v>
          </cell>
          <cell r="E106">
            <v>302</v>
          </cell>
          <cell r="F106" t="str">
            <v>ｍ</v>
          </cell>
          <cell r="H106">
            <v>0</v>
          </cell>
        </row>
        <row r="107">
          <cell r="B107" t="str">
            <v>建具廻りシーリング</v>
          </cell>
          <cell r="C107" t="str">
            <v>二成分型ﾎﾟﾘｻﾙﾌｧｲﾄﾞ       10×15</v>
          </cell>
          <cell r="E107">
            <v>577</v>
          </cell>
          <cell r="F107" t="str">
            <v>ｍ</v>
          </cell>
          <cell r="H107">
            <v>0</v>
          </cell>
        </row>
        <row r="108">
          <cell r="B108" t="str">
            <v>石廻りシーリング</v>
          </cell>
          <cell r="C108" t="str">
            <v>二成分型ﾎﾟﾘｻﾙﾌｧｲﾄﾞ       10×10</v>
          </cell>
          <cell r="E108">
            <v>119</v>
          </cell>
          <cell r="F108" t="str">
            <v>ｍ</v>
          </cell>
          <cell r="H108">
            <v>0</v>
          </cell>
        </row>
        <row r="109">
          <cell r="B109" t="str">
            <v>タイル取合・入隅シーリング</v>
          </cell>
          <cell r="C109" t="str">
            <v>二成分型ﾎﾟﾘｻﾙﾌｧｲﾄﾞ       10×10</v>
          </cell>
          <cell r="E109">
            <v>169</v>
          </cell>
          <cell r="F109" t="str">
            <v>ｍ</v>
          </cell>
          <cell r="H109">
            <v>0</v>
          </cell>
        </row>
        <row r="110">
          <cell r="B110" t="str">
            <v>小計</v>
          </cell>
          <cell r="H110">
            <v>0</v>
          </cell>
        </row>
        <row r="112">
          <cell r="A112" t="str">
            <v>８</v>
          </cell>
          <cell r="B112" t="str">
            <v>石</v>
          </cell>
        </row>
        <row r="113">
          <cell r="B113" t="str">
            <v>汚垂石  結晶化ガラス</v>
          </cell>
          <cell r="C113" t="str">
            <v>ｔ20  W2,500×D600</v>
          </cell>
          <cell r="E113">
            <v>4</v>
          </cell>
          <cell r="F113" t="str">
            <v>箇所</v>
          </cell>
          <cell r="H113">
            <v>0</v>
          </cell>
        </row>
        <row r="114">
          <cell r="B114" t="str">
            <v>ライニング面台  天然石</v>
          </cell>
          <cell r="C114" t="str">
            <v>t20  W100</v>
          </cell>
          <cell r="E114">
            <v>39.6</v>
          </cell>
          <cell r="F114" t="str">
            <v>ｍ</v>
          </cell>
          <cell r="H114">
            <v>0</v>
          </cell>
        </row>
        <row r="115">
          <cell r="B115" t="str">
            <v>手洗いカウンター  天然石</v>
          </cell>
          <cell r="C115" t="str">
            <v>t20                        W2,500×D440×H170</v>
          </cell>
          <cell r="E115">
            <v>4</v>
          </cell>
          <cell r="F115" t="str">
            <v>箇所</v>
          </cell>
          <cell r="H115">
            <v>0</v>
          </cell>
        </row>
        <row r="116">
          <cell r="B116" t="str">
            <v>手洗いカウンター  天然石</v>
          </cell>
          <cell r="C116" t="str">
            <v>t20                        W1,700×D440×H170</v>
          </cell>
          <cell r="E116">
            <v>4</v>
          </cell>
          <cell r="F116" t="str">
            <v>箇所</v>
          </cell>
          <cell r="H116">
            <v>0</v>
          </cell>
        </row>
        <row r="117">
          <cell r="B117" t="str">
            <v>小計</v>
          </cell>
          <cell r="H117">
            <v>0</v>
          </cell>
        </row>
        <row r="119">
          <cell r="A119" t="str">
            <v>９</v>
          </cell>
          <cell r="B119" t="str">
            <v>タイル</v>
          </cell>
        </row>
        <row r="120">
          <cell r="B120" t="str">
            <v>一般床タイル張り</v>
          </cell>
          <cell r="C120" t="str">
            <v>磁器質  100角  ﾉﾝｽﾘｯﾌﾟ</v>
          </cell>
          <cell r="E120">
            <v>37.799999999999997</v>
          </cell>
          <cell r="F120" t="str">
            <v>㎡</v>
          </cell>
          <cell r="H120">
            <v>0</v>
          </cell>
        </row>
        <row r="121">
          <cell r="B121" t="str">
            <v>階段タイル張り</v>
          </cell>
          <cell r="C121" t="str">
            <v>磁器質  100角  ﾉﾝｽﾘｯﾌﾟ</v>
          </cell>
          <cell r="E121">
            <v>10.6</v>
          </cell>
          <cell r="F121" t="str">
            <v>㎡</v>
          </cell>
          <cell r="H121">
            <v>0</v>
          </cell>
        </row>
        <row r="122">
          <cell r="B122" t="str">
            <v>段鼻役物タイル張り</v>
          </cell>
          <cell r="C122" t="str">
            <v>磁器質  100角  ﾉﾝｽﾘｯﾌﾟ</v>
          </cell>
          <cell r="E122">
            <v>23.2</v>
          </cell>
          <cell r="F122" t="str">
            <v>ｍ</v>
          </cell>
          <cell r="H122">
            <v>0</v>
          </cell>
        </row>
        <row r="123">
          <cell r="B123" t="str">
            <v>壁タイル張り</v>
          </cell>
          <cell r="C123" t="str">
            <v>磁器質   50角  RC直張り</v>
          </cell>
          <cell r="E123">
            <v>1398</v>
          </cell>
          <cell r="F123" t="str">
            <v>㎡</v>
          </cell>
          <cell r="H123">
            <v>0</v>
          </cell>
        </row>
        <row r="124">
          <cell r="B124" t="str">
            <v>壁役物タイル張り</v>
          </cell>
          <cell r="C124" t="str">
            <v>磁器質   50角  標準曲り</v>
          </cell>
          <cell r="E124">
            <v>539</v>
          </cell>
          <cell r="F124" t="str">
            <v>ｍ</v>
          </cell>
          <cell r="H124">
            <v>0</v>
          </cell>
        </row>
        <row r="125">
          <cell r="B125" t="str">
            <v>壁役物タイル張り</v>
          </cell>
          <cell r="C125" t="str">
            <v>磁器質   50角  建具ﾏｸﾞｻ  標準曲り</v>
          </cell>
          <cell r="E125">
            <v>38</v>
          </cell>
          <cell r="F125" t="str">
            <v>ｍ</v>
          </cell>
          <cell r="H125">
            <v>0</v>
          </cell>
        </row>
        <row r="126">
          <cell r="B126" t="str">
            <v>壁役物タイル張り</v>
          </cell>
          <cell r="C126" t="str">
            <v>磁器質   50角  建具抱き   標準曲り</v>
          </cell>
          <cell r="E126">
            <v>14.3</v>
          </cell>
          <cell r="F126" t="str">
            <v>ｍ</v>
          </cell>
          <cell r="H126">
            <v>0</v>
          </cell>
        </row>
        <row r="127">
          <cell r="B127" t="str">
            <v>柱タイル張り</v>
          </cell>
          <cell r="C127" t="str">
            <v>磁器質   50角  RC直張り</v>
          </cell>
          <cell r="E127">
            <v>51.4</v>
          </cell>
          <cell r="F127" t="str">
            <v>㎡</v>
          </cell>
          <cell r="H127">
            <v>0</v>
          </cell>
        </row>
        <row r="128">
          <cell r="B128" t="str">
            <v>柱役物タイル張り</v>
          </cell>
          <cell r="C128" t="str">
            <v>磁器質   50角  標準曲り</v>
          </cell>
          <cell r="E128">
            <v>64.2</v>
          </cell>
          <cell r="F128" t="str">
            <v>ｍ</v>
          </cell>
          <cell r="H128">
            <v>0</v>
          </cell>
        </row>
        <row r="129">
          <cell r="B129" t="str">
            <v>梁タイル張り</v>
          </cell>
          <cell r="C129" t="str">
            <v>磁器質   50角  RC直張り</v>
          </cell>
          <cell r="E129">
            <v>79.3</v>
          </cell>
          <cell r="F129" t="str">
            <v>㎡</v>
          </cell>
          <cell r="H129">
            <v>0</v>
          </cell>
        </row>
        <row r="130">
          <cell r="B130" t="str">
            <v>梁役物タイル張り</v>
          </cell>
          <cell r="C130" t="str">
            <v>磁器質   50角  標準曲り</v>
          </cell>
          <cell r="E130">
            <v>78.2</v>
          </cell>
          <cell r="F130" t="str">
            <v>ｍ</v>
          </cell>
          <cell r="H130">
            <v>0</v>
          </cell>
        </row>
        <row r="131">
          <cell r="B131" t="str">
            <v>壁タイル張り</v>
          </cell>
          <cell r="C131" t="str">
            <v>磁器質  二丁掛              RC直張り</v>
          </cell>
          <cell r="E131">
            <v>65.2</v>
          </cell>
          <cell r="F131" t="str">
            <v>㎡</v>
          </cell>
          <cell r="H131">
            <v>0</v>
          </cell>
        </row>
        <row r="132">
          <cell r="B132" t="str">
            <v>壁タイル張り</v>
          </cell>
          <cell r="C132" t="str">
            <v>陶器質  100角  圧着</v>
          </cell>
          <cell r="E132">
            <v>230</v>
          </cell>
          <cell r="F132" t="str">
            <v>㎡</v>
          </cell>
          <cell r="H132">
            <v>0</v>
          </cell>
        </row>
        <row r="133">
          <cell r="B133" t="str">
            <v>壁タイル張り</v>
          </cell>
          <cell r="C133" t="str">
            <v>陶器質  100角  接着</v>
          </cell>
          <cell r="E133">
            <v>122</v>
          </cell>
          <cell r="F133" t="str">
            <v>㎡</v>
          </cell>
          <cell r="H133">
            <v>0</v>
          </cell>
        </row>
        <row r="134">
          <cell r="B134" t="str">
            <v>小計</v>
          </cell>
          <cell r="H134">
            <v>0</v>
          </cell>
        </row>
        <row r="136">
          <cell r="A136" t="str">
            <v>１０</v>
          </cell>
          <cell r="B136" t="str">
            <v>木</v>
          </cell>
        </row>
        <row r="137">
          <cell r="B137" t="str">
            <v>造作材</v>
          </cell>
          <cell r="C137" t="str">
            <v>板材</v>
          </cell>
          <cell r="E137">
            <v>0.48099999999999998</v>
          </cell>
          <cell r="F137" t="str">
            <v>ｍ3</v>
          </cell>
          <cell r="H137">
            <v>0</v>
          </cell>
        </row>
        <row r="138">
          <cell r="B138" t="str">
            <v>鏡下地</v>
          </cell>
          <cell r="C138" t="str">
            <v>積層合板ｔ12</v>
          </cell>
          <cell r="E138">
            <v>17.899999999999999</v>
          </cell>
          <cell r="F138" t="str">
            <v>㎡</v>
          </cell>
          <cell r="H138">
            <v>0</v>
          </cell>
        </row>
        <row r="139">
          <cell r="B139" t="str">
            <v>施工費</v>
          </cell>
          <cell r="E139">
            <v>1</v>
          </cell>
          <cell r="F139" t="str">
            <v>式</v>
          </cell>
          <cell r="H139">
            <v>0</v>
          </cell>
        </row>
        <row r="140">
          <cell r="B140" t="str">
            <v>小計</v>
          </cell>
          <cell r="H140">
            <v>0</v>
          </cell>
        </row>
        <row r="142">
          <cell r="A142" t="str">
            <v>１１</v>
          </cell>
          <cell r="B142" t="str">
            <v>屋根及びとい</v>
          </cell>
        </row>
        <row r="143">
          <cell r="B143" t="str">
            <v>折版</v>
          </cell>
          <cell r="C143" t="str">
            <v>鋼板  t1.2</v>
          </cell>
          <cell r="E143">
            <v>22.2</v>
          </cell>
          <cell r="F143" t="str">
            <v>㎡</v>
          </cell>
          <cell r="H143">
            <v>0</v>
          </cell>
        </row>
        <row r="144">
          <cell r="B144" t="str">
            <v>折版ケラバ包み</v>
          </cell>
          <cell r="C144" t="str">
            <v>鋼板  t1.2  糸300</v>
          </cell>
          <cell r="E144">
            <v>7.8</v>
          </cell>
          <cell r="F144" t="str">
            <v>ｍ</v>
          </cell>
          <cell r="H144">
            <v>0</v>
          </cell>
        </row>
        <row r="145">
          <cell r="B145" t="str">
            <v>軒先面戸</v>
          </cell>
          <cell r="E145">
            <v>5.7</v>
          </cell>
          <cell r="F145" t="str">
            <v>ｍ</v>
          </cell>
          <cell r="H145">
            <v>0</v>
          </cell>
        </row>
        <row r="146">
          <cell r="B146" t="str">
            <v>止面戸</v>
          </cell>
          <cell r="E146">
            <v>5.7</v>
          </cell>
          <cell r="F146" t="str">
            <v>ｍ</v>
          </cell>
          <cell r="H146">
            <v>0</v>
          </cell>
        </row>
        <row r="147">
          <cell r="B147" t="str">
            <v>タイトフレーム</v>
          </cell>
          <cell r="E147">
            <v>11.4</v>
          </cell>
          <cell r="F147" t="str">
            <v>ｍ</v>
          </cell>
          <cell r="H147">
            <v>0</v>
          </cell>
        </row>
        <row r="148">
          <cell r="B148" t="str">
            <v>ルーフドレイン</v>
          </cell>
          <cell r="C148" t="str">
            <v>鋳鉄製  竪型  100φ         ｱｽﾌｧﾙﾄ防水用</v>
          </cell>
          <cell r="E148">
            <v>4</v>
          </cell>
          <cell r="F148" t="str">
            <v>箇所</v>
          </cell>
          <cell r="H148">
            <v>0</v>
          </cell>
        </row>
        <row r="149">
          <cell r="B149" t="str">
            <v>ルーフドレイン</v>
          </cell>
          <cell r="C149" t="str">
            <v>鋳鉄製  竪型  100φ        塗膜防水用</v>
          </cell>
          <cell r="E149">
            <v>2</v>
          </cell>
          <cell r="F149" t="str">
            <v>箇所</v>
          </cell>
          <cell r="H149">
            <v>0</v>
          </cell>
        </row>
        <row r="150">
          <cell r="B150" t="str">
            <v>小計</v>
          </cell>
          <cell r="H150">
            <v>0</v>
          </cell>
        </row>
        <row r="152">
          <cell r="A152" t="str">
            <v>１２</v>
          </cell>
          <cell r="B152" t="str">
            <v>金属</v>
          </cell>
        </row>
        <row r="153">
          <cell r="B153" t="str">
            <v>軽量鉄骨天井下地</v>
          </cell>
          <cell r="C153" t="str">
            <v>25形  @300</v>
          </cell>
          <cell r="E153">
            <v>13.6</v>
          </cell>
          <cell r="F153" t="str">
            <v>㎡</v>
          </cell>
          <cell r="H153">
            <v>0</v>
          </cell>
        </row>
        <row r="154">
          <cell r="B154" t="str">
            <v>軽量鉄骨天井下地</v>
          </cell>
          <cell r="C154" t="str">
            <v>19形  @225</v>
          </cell>
          <cell r="E154">
            <v>74.5</v>
          </cell>
          <cell r="F154" t="str">
            <v>㎡</v>
          </cell>
          <cell r="H154">
            <v>0</v>
          </cell>
        </row>
        <row r="155">
          <cell r="B155" t="str">
            <v>軽量鉄骨天井下地</v>
          </cell>
          <cell r="C155" t="str">
            <v>19形  @360</v>
          </cell>
          <cell r="E155">
            <v>1504</v>
          </cell>
          <cell r="F155" t="str">
            <v>㎡</v>
          </cell>
          <cell r="H155">
            <v>0</v>
          </cell>
        </row>
        <row r="156">
          <cell r="B156" t="str">
            <v>軽量鉄骨天井下地  開口部等補強</v>
          </cell>
          <cell r="E156">
            <v>1</v>
          </cell>
          <cell r="F156" t="str">
            <v>式</v>
          </cell>
          <cell r="H156">
            <v>0</v>
          </cell>
        </row>
        <row r="157">
          <cell r="B157" t="str">
            <v>軽量鉄骨下り壁下地</v>
          </cell>
          <cell r="C157" t="str">
            <v>19形  H=600</v>
          </cell>
          <cell r="E157">
            <v>6.5</v>
          </cell>
          <cell r="F157" t="str">
            <v>ｍ</v>
          </cell>
          <cell r="H157">
            <v>0</v>
          </cell>
        </row>
        <row r="158">
          <cell r="B158" t="str">
            <v>軽量鉄骨下り壁下地</v>
          </cell>
          <cell r="C158" t="str">
            <v>19形  H=620</v>
          </cell>
          <cell r="E158">
            <v>112</v>
          </cell>
          <cell r="F158" t="str">
            <v>ｍ</v>
          </cell>
          <cell r="H158">
            <v>0</v>
          </cell>
        </row>
        <row r="159">
          <cell r="B159" t="str">
            <v>天井下地用インサート</v>
          </cell>
          <cell r="E159">
            <v>1</v>
          </cell>
          <cell r="F159" t="str">
            <v>式</v>
          </cell>
          <cell r="H159">
            <v>0</v>
          </cell>
        </row>
        <row r="160">
          <cell r="B160" t="str">
            <v>軽量鉄骨壁下地</v>
          </cell>
          <cell r="C160" t="str">
            <v>W65  @455</v>
          </cell>
          <cell r="E160">
            <v>336</v>
          </cell>
          <cell r="F160" t="str">
            <v>㎡</v>
          </cell>
          <cell r="H160">
            <v>0</v>
          </cell>
        </row>
        <row r="161">
          <cell r="B161" t="str">
            <v>ライニング  軽量鉄骨壁下地</v>
          </cell>
          <cell r="C161" t="str">
            <v>W65  @303</v>
          </cell>
          <cell r="E161">
            <v>42.6</v>
          </cell>
          <cell r="F161" t="str">
            <v>㎡</v>
          </cell>
          <cell r="H161">
            <v>0</v>
          </cell>
        </row>
        <row r="162">
          <cell r="B162" t="str">
            <v>軽量鉄骨壁下地  開口部等補強</v>
          </cell>
          <cell r="E162">
            <v>1</v>
          </cell>
          <cell r="F162" t="str">
            <v>式</v>
          </cell>
          <cell r="H162">
            <v>0</v>
          </cell>
        </row>
        <row r="163">
          <cell r="B163" t="str">
            <v>パラペット笠木</v>
          </cell>
          <cell r="C163" t="str">
            <v>ｱﾙﾐ既製品  ﾉﾝｼｰﾙ     W250</v>
          </cell>
          <cell r="E163">
            <v>3.6</v>
          </cell>
          <cell r="F163" t="str">
            <v>ｍ</v>
          </cell>
          <cell r="H163">
            <v>0</v>
          </cell>
        </row>
        <row r="164">
          <cell r="B164" t="str">
            <v>パラペット笠木</v>
          </cell>
          <cell r="C164" t="str">
            <v>ｱﾙﾐ既製品  ﾉﾝｼｰﾙ     W275</v>
          </cell>
          <cell r="E164">
            <v>10.6</v>
          </cell>
          <cell r="F164" t="str">
            <v>ｍ</v>
          </cell>
          <cell r="H164">
            <v>0</v>
          </cell>
        </row>
        <row r="165">
          <cell r="B165" t="str">
            <v>同上コーナー役物</v>
          </cell>
          <cell r="C165" t="str">
            <v>ｱﾙﾐ既製品  ﾉﾝｼｰﾙ     W275ｺｰﾅｰ直角</v>
          </cell>
          <cell r="E165">
            <v>1</v>
          </cell>
          <cell r="F165" t="str">
            <v>箇所</v>
          </cell>
          <cell r="H165">
            <v>0</v>
          </cell>
        </row>
        <row r="166">
          <cell r="B166" t="str">
            <v>パラペット笠木</v>
          </cell>
          <cell r="C166" t="str">
            <v>ｱﾙﾐ既製品  ﾉﾝｼｰﾙ     W375</v>
          </cell>
          <cell r="E166">
            <v>79.5</v>
          </cell>
          <cell r="F166" t="str">
            <v>ｍ</v>
          </cell>
          <cell r="H166">
            <v>0</v>
          </cell>
        </row>
        <row r="167">
          <cell r="B167" t="str">
            <v>同上コーナー役物</v>
          </cell>
          <cell r="C167" t="str">
            <v>ｱﾙﾐ既製品  ﾉﾝｼｰﾙ     W375  ｺｰﾅｰ直角</v>
          </cell>
          <cell r="E167">
            <v>8</v>
          </cell>
          <cell r="F167" t="str">
            <v>箇所</v>
          </cell>
          <cell r="H167">
            <v>0</v>
          </cell>
        </row>
        <row r="168">
          <cell r="B168" t="str">
            <v>同上コーナー役物</v>
          </cell>
          <cell r="C168" t="str">
            <v>ｱﾙﾐ既製品  ﾉﾝｼｰﾙW375,W425  ｺｰﾅｰ直角</v>
          </cell>
          <cell r="E168">
            <v>4</v>
          </cell>
          <cell r="F168" t="str">
            <v>箇所</v>
          </cell>
          <cell r="H168">
            <v>0</v>
          </cell>
        </row>
        <row r="169">
          <cell r="B169" t="str">
            <v>パラペット笠木</v>
          </cell>
          <cell r="C169" t="str">
            <v>ｱﾙﾐ既製品  ﾉﾝｼｰﾙ     W425</v>
          </cell>
          <cell r="E169">
            <v>10.8</v>
          </cell>
          <cell r="F169" t="str">
            <v>ｍ</v>
          </cell>
          <cell r="H169">
            <v>0</v>
          </cell>
        </row>
        <row r="170">
          <cell r="B170" t="str">
            <v>手摺壁笠木</v>
          </cell>
          <cell r="C170" t="str">
            <v>ｱﾙﾐ既製品  ﾉﾝｼｰﾙ     W275</v>
          </cell>
          <cell r="E170">
            <v>10.199999999999999</v>
          </cell>
          <cell r="F170" t="str">
            <v>ｍ</v>
          </cell>
          <cell r="H170">
            <v>0</v>
          </cell>
        </row>
        <row r="171">
          <cell r="B171" t="str">
            <v>梁天端笠木</v>
          </cell>
          <cell r="C171" t="str">
            <v>ｱﾙﾐ既製品  ﾉﾝｼｰﾙ     W600</v>
          </cell>
          <cell r="E171">
            <v>29.3</v>
          </cell>
          <cell r="F171" t="str">
            <v>ｍ</v>
          </cell>
          <cell r="H171">
            <v>0</v>
          </cell>
        </row>
        <row r="172">
          <cell r="B172" t="str">
            <v>柱天端笠木</v>
          </cell>
          <cell r="C172" t="str">
            <v>ｱﾙﾐ既製品  ﾉﾝｼｰﾙ        700×700</v>
          </cell>
          <cell r="E172">
            <v>1</v>
          </cell>
          <cell r="F172" t="str">
            <v>箇所</v>
          </cell>
          <cell r="H172">
            <v>0</v>
          </cell>
        </row>
        <row r="173">
          <cell r="B173" t="str">
            <v>壁付水切</v>
          </cell>
          <cell r="C173" t="str">
            <v>ｱﾙﾐ既製品                  W90</v>
          </cell>
          <cell r="E173">
            <v>23.3</v>
          </cell>
          <cell r="F173" t="str">
            <v>ｍ</v>
          </cell>
          <cell r="H173">
            <v>0</v>
          </cell>
        </row>
        <row r="174">
          <cell r="B174" t="str">
            <v>同上コーナー役物</v>
          </cell>
          <cell r="C174" t="str">
            <v>ｱﾙﾐ既製品                  W90  ｺｰﾅｰ直角</v>
          </cell>
          <cell r="E174">
            <v>4</v>
          </cell>
          <cell r="F174" t="str">
            <v>箇所</v>
          </cell>
          <cell r="H174">
            <v>0</v>
          </cell>
        </row>
        <row r="175">
          <cell r="B175" t="str">
            <v>同上コーナー役物</v>
          </cell>
          <cell r="C175" t="str">
            <v>ｱﾙﾐ既製品                  W90  ｺｰﾅｰ直角  延L735</v>
          </cell>
          <cell r="E175">
            <v>2</v>
          </cell>
          <cell r="F175" t="str">
            <v>箇所</v>
          </cell>
          <cell r="H175">
            <v>0</v>
          </cell>
        </row>
        <row r="176">
          <cell r="B176" t="str">
            <v>同上コーナー役物</v>
          </cell>
          <cell r="C176" t="str">
            <v>ｱﾙﾐ既製品                  W90  ｺｰﾅｰ直角  延L845</v>
          </cell>
          <cell r="E176">
            <v>2</v>
          </cell>
          <cell r="F176" t="str">
            <v>箇所</v>
          </cell>
          <cell r="H176">
            <v>0</v>
          </cell>
        </row>
        <row r="177">
          <cell r="B177" t="str">
            <v>梁天端水切</v>
          </cell>
          <cell r="C177" t="str">
            <v>ｱﾙﾐ既製品                W350</v>
          </cell>
          <cell r="E177">
            <v>9.8000000000000007</v>
          </cell>
          <cell r="F177" t="str">
            <v>ｍ</v>
          </cell>
          <cell r="H177">
            <v>0</v>
          </cell>
        </row>
        <row r="178">
          <cell r="B178" t="str">
            <v>梁天端水切</v>
          </cell>
          <cell r="C178" t="str">
            <v>ｱﾙﾐ既製品                W460</v>
          </cell>
          <cell r="E178">
            <v>124</v>
          </cell>
          <cell r="F178" t="str">
            <v>ｍ</v>
          </cell>
          <cell r="H178">
            <v>0</v>
          </cell>
        </row>
        <row r="179">
          <cell r="B179" t="str">
            <v>防水層端部押え金物</v>
          </cell>
          <cell r="E179">
            <v>105</v>
          </cell>
          <cell r="F179" t="str">
            <v>ｍ</v>
          </cell>
          <cell r="H179">
            <v>0</v>
          </cell>
        </row>
        <row r="180">
          <cell r="B180" t="str">
            <v>脱気装置</v>
          </cell>
          <cell r="C180" t="str">
            <v>ｽﾃﾝﾚｽ既製品</v>
          </cell>
          <cell r="E180">
            <v>10</v>
          </cell>
          <cell r="F180" t="str">
            <v>箇所</v>
          </cell>
          <cell r="H180">
            <v>0</v>
          </cell>
        </row>
        <row r="181">
          <cell r="B181" t="str">
            <v>丸環</v>
          </cell>
          <cell r="C181" t="str">
            <v>ｽﾃﾝﾚｽ既製品</v>
          </cell>
          <cell r="E181">
            <v>35</v>
          </cell>
          <cell r="F181" t="str">
            <v>箇所</v>
          </cell>
          <cell r="H181">
            <v>0</v>
          </cell>
        </row>
        <row r="182">
          <cell r="B182" t="str">
            <v>壁ルーバー</v>
          </cell>
          <cell r="C182" t="str">
            <v>ｱﾙﾐ押出型材                 二次電解着色</v>
          </cell>
          <cell r="E182">
            <v>179</v>
          </cell>
          <cell r="F182" t="str">
            <v>㎡</v>
          </cell>
          <cell r="H182">
            <v>0</v>
          </cell>
        </row>
        <row r="183">
          <cell r="B183" t="str">
            <v>竪枠</v>
          </cell>
          <cell r="C183" t="str">
            <v>ｽﾁｰﾙ130×25</v>
          </cell>
          <cell r="E183">
            <v>40</v>
          </cell>
          <cell r="F183" t="str">
            <v>ｍ</v>
          </cell>
          <cell r="H183">
            <v>0</v>
          </cell>
        </row>
        <row r="184">
          <cell r="B184" t="str">
            <v>鏡枠</v>
          </cell>
          <cell r="C184" t="str">
            <v>ｽﾃﾝﾚｽHL</v>
          </cell>
          <cell r="E184">
            <v>52.4</v>
          </cell>
          <cell r="F184" t="str">
            <v>ｍ</v>
          </cell>
          <cell r="H184">
            <v>0</v>
          </cell>
        </row>
        <row r="185">
          <cell r="B185" t="str">
            <v>照明ボックス</v>
          </cell>
          <cell r="C185" t="str">
            <v>ｽﾁｰﾙt1.2  W200×H200   ﾌﾞﾗｹｯﾄ  FB-25×4.5@450</v>
          </cell>
          <cell r="E185">
            <v>17.2</v>
          </cell>
          <cell r="F185" t="str">
            <v>ｍ</v>
          </cell>
          <cell r="H185">
            <v>0</v>
          </cell>
        </row>
        <row r="186">
          <cell r="B186" t="str">
            <v>ルーバー</v>
          </cell>
          <cell r="C186" t="str">
            <v>ｱﾙﾐ15×15×15        W2,500×D200</v>
          </cell>
          <cell r="E186">
            <v>4</v>
          </cell>
          <cell r="F186" t="str">
            <v>箇所</v>
          </cell>
          <cell r="H186">
            <v>0</v>
          </cell>
        </row>
        <row r="187">
          <cell r="B187" t="str">
            <v>ルーバー</v>
          </cell>
          <cell r="C187" t="str">
            <v>ｱﾙﾐ15×15×15        W1,700×D200</v>
          </cell>
          <cell r="E187">
            <v>4</v>
          </cell>
          <cell r="F187" t="str">
            <v>箇所</v>
          </cell>
          <cell r="H187">
            <v>0</v>
          </cell>
        </row>
        <row r="188">
          <cell r="B188" t="str">
            <v>小便器手摺</v>
          </cell>
          <cell r="C188" t="str">
            <v>ASA樹脂成型品  抗菌  W500×D550×H480</v>
          </cell>
          <cell r="E188">
            <v>4</v>
          </cell>
          <cell r="F188" t="str">
            <v>箇所</v>
          </cell>
          <cell r="H188">
            <v>0</v>
          </cell>
        </row>
        <row r="189">
          <cell r="B189" t="str">
            <v>大便器手摺</v>
          </cell>
          <cell r="C189" t="str">
            <v>ASA樹脂成型品  抗菌  W600×H480  壁付L型</v>
          </cell>
          <cell r="E189">
            <v>8</v>
          </cell>
          <cell r="F189" t="str">
            <v>箇所</v>
          </cell>
          <cell r="H189">
            <v>0</v>
          </cell>
        </row>
        <row r="190">
          <cell r="B190" t="str">
            <v>身障者用手摺</v>
          </cell>
          <cell r="C190" t="str">
            <v>ASA樹脂成型品  抗菌  W600×H480  壁付L型</v>
          </cell>
          <cell r="E190">
            <v>1</v>
          </cell>
          <cell r="F190" t="str">
            <v>箇所</v>
          </cell>
          <cell r="H190">
            <v>0</v>
          </cell>
        </row>
        <row r="191">
          <cell r="B191" t="str">
            <v>身障者用手摺</v>
          </cell>
          <cell r="C191" t="str">
            <v>ASA樹脂成型品  抗菌  W700×H600  床付L型</v>
          </cell>
          <cell r="E191">
            <v>1</v>
          </cell>
          <cell r="F191" t="str">
            <v>箇所</v>
          </cell>
          <cell r="H191">
            <v>0</v>
          </cell>
        </row>
        <row r="192">
          <cell r="B192" t="str">
            <v>階段すべり止め</v>
          </cell>
          <cell r="C192" t="str">
            <v>ｽﾃﾝﾚｽ既製品              W35  ｺﾞﾑﾀｲﾔ入り</v>
          </cell>
          <cell r="E192">
            <v>122</v>
          </cell>
          <cell r="F192" t="str">
            <v>ｍ</v>
          </cell>
          <cell r="H192">
            <v>0</v>
          </cell>
        </row>
        <row r="193">
          <cell r="B193" t="str">
            <v>階段手摺</v>
          </cell>
          <cell r="C193" t="str">
            <v>手摺  ｽﾃﾝﾚｽHL40φ       手摺子  ｽﾃﾝﾚｽHL20φ</v>
          </cell>
          <cell r="E193">
            <v>3.5</v>
          </cell>
          <cell r="F193" t="str">
            <v>ｍ</v>
          </cell>
          <cell r="H193">
            <v>0</v>
          </cell>
        </row>
        <row r="194">
          <cell r="C194" t="str">
            <v xml:space="preserve">        @220斜部  H   850</v>
          </cell>
        </row>
        <row r="195">
          <cell r="B195" t="str">
            <v>屋外階段手摺</v>
          </cell>
          <cell r="C195" t="str">
            <v>ｽﾁｰﾙφ42.7  H850  平    手摺子FB-φ27.4@150</v>
          </cell>
          <cell r="E195">
            <v>40</v>
          </cell>
          <cell r="F195" t="str">
            <v>ｍ</v>
          </cell>
          <cell r="H195">
            <v>0</v>
          </cell>
        </row>
        <row r="196">
          <cell r="B196" t="str">
            <v>屋外階段手摺</v>
          </cell>
          <cell r="C196" t="str">
            <v>ｽﾁｰﾙφ42.7  H850  斜    手摺子FB-φ27.4@150</v>
          </cell>
          <cell r="E196">
            <v>63.3</v>
          </cell>
          <cell r="F196" t="str">
            <v>ｍ</v>
          </cell>
          <cell r="H196">
            <v>0</v>
          </cell>
        </row>
        <row r="197">
          <cell r="B197" t="str">
            <v>屋外階段手摺</v>
          </cell>
          <cell r="C197" t="str">
            <v>ｽﾁｰﾙφ42.7  H850  斜 1.100</v>
          </cell>
          <cell r="E197">
            <v>2</v>
          </cell>
          <cell r="F197" t="str">
            <v>箇所</v>
          </cell>
          <cell r="H197">
            <v>0</v>
          </cell>
        </row>
        <row r="198">
          <cell r="C198" t="str">
            <v>端部手摺子φ42.7           手摺子FB-φ27.4@150</v>
          </cell>
        </row>
        <row r="199">
          <cell r="C199" t="str">
            <v>横材φ42.7</v>
          </cell>
        </row>
        <row r="200">
          <cell r="B200" t="str">
            <v>スクリーンボックス（Ｃ－１）</v>
          </cell>
          <cell r="C200" t="str">
            <v>ｽﾁｰﾙt1.6                  W160×L2,100×H100</v>
          </cell>
          <cell r="E200">
            <v>13</v>
          </cell>
          <cell r="F200" t="str">
            <v>箇所</v>
          </cell>
          <cell r="H200">
            <v>0</v>
          </cell>
        </row>
        <row r="201">
          <cell r="C201" t="str">
            <v>取付金物共</v>
          </cell>
        </row>
        <row r="202">
          <cell r="B202" t="str">
            <v>ブラインドボックス（Ｆ－１）</v>
          </cell>
          <cell r="C202" t="str">
            <v>ｽﾁｰﾙt1.6                      W 90×L4,200×H150</v>
          </cell>
          <cell r="E202">
            <v>2</v>
          </cell>
          <cell r="F202" t="str">
            <v>箇所</v>
          </cell>
          <cell r="H202">
            <v>0</v>
          </cell>
        </row>
        <row r="203">
          <cell r="C203" t="str">
            <v>取付金物共</v>
          </cell>
        </row>
        <row r="204">
          <cell r="B204" t="str">
            <v>ブラインドボックス</v>
          </cell>
          <cell r="C204" t="str">
            <v>ｽﾁｰﾙt1.6  W485×H150</v>
          </cell>
          <cell r="E204">
            <v>108</v>
          </cell>
          <cell r="F204" t="str">
            <v>ｍ</v>
          </cell>
          <cell r="H204">
            <v>0</v>
          </cell>
        </row>
        <row r="205">
          <cell r="B205" t="str">
            <v>ブラインドボックス</v>
          </cell>
          <cell r="C205" t="str">
            <v>ｽﾁｰﾙt1.6  W300×H190</v>
          </cell>
          <cell r="E205">
            <v>10.1</v>
          </cell>
          <cell r="F205" t="str">
            <v>ｍ</v>
          </cell>
          <cell r="H205">
            <v>0</v>
          </cell>
        </row>
        <row r="206">
          <cell r="B206" t="str">
            <v>額縁</v>
          </cell>
          <cell r="C206" t="str">
            <v>ｽﾁｰﾙt1.6  W210</v>
          </cell>
          <cell r="E206">
            <v>302</v>
          </cell>
          <cell r="F206" t="str">
            <v>ｍ</v>
          </cell>
          <cell r="H206">
            <v>0</v>
          </cell>
        </row>
        <row r="207">
          <cell r="B207" t="str">
            <v>額縁</v>
          </cell>
          <cell r="C207" t="str">
            <v>ｽﾁｰﾙt1.6  W250</v>
          </cell>
          <cell r="E207">
            <v>56.1</v>
          </cell>
          <cell r="F207" t="str">
            <v>ｍ</v>
          </cell>
          <cell r="H207">
            <v>0</v>
          </cell>
        </row>
        <row r="208">
          <cell r="B208" t="str">
            <v>額縁</v>
          </cell>
          <cell r="C208" t="str">
            <v>ｽﾁｰﾙt1.6  W250+H300</v>
          </cell>
          <cell r="E208">
            <v>32.4</v>
          </cell>
          <cell r="F208" t="str">
            <v>ｍ</v>
          </cell>
          <cell r="H208">
            <v>0</v>
          </cell>
        </row>
        <row r="209">
          <cell r="B209" t="str">
            <v>ＡＷ－２（教官室）ガラリ部                水切りホッパー</v>
          </cell>
          <cell r="C209" t="str">
            <v>亜鉛鋼板t1.6            L5,060×D400×H900</v>
          </cell>
          <cell r="E209">
            <v>2</v>
          </cell>
          <cell r="F209" t="str">
            <v>箇所</v>
          </cell>
          <cell r="H209">
            <v>0</v>
          </cell>
        </row>
        <row r="210">
          <cell r="B210" t="str">
            <v>ＡＷ－２ガラリ部水切りホッパー</v>
          </cell>
          <cell r="C210" t="str">
            <v>亜鉛鋼板t1.6            L5,060×D400×H900</v>
          </cell>
          <cell r="E210">
            <v>2</v>
          </cell>
          <cell r="F210" t="str">
            <v>箇所</v>
          </cell>
          <cell r="H210">
            <v>0</v>
          </cell>
        </row>
        <row r="211">
          <cell r="B211" t="str">
            <v>ＡＷ－１ガラリ部水切りホッパー</v>
          </cell>
          <cell r="C211" t="str">
            <v>亜鉛鋼板t1.6            L4,060×D400×H900</v>
          </cell>
          <cell r="E211">
            <v>24</v>
          </cell>
          <cell r="F211" t="str">
            <v>箇所</v>
          </cell>
          <cell r="H211">
            <v>0</v>
          </cell>
        </row>
        <row r="212">
          <cell r="B212" t="str">
            <v>モップ掛けフック</v>
          </cell>
          <cell r="C212" t="str">
            <v>ｽﾁｰﾙ  L750</v>
          </cell>
          <cell r="E212">
            <v>4</v>
          </cell>
          <cell r="F212" t="str">
            <v>箇所</v>
          </cell>
          <cell r="H212">
            <v>0</v>
          </cell>
        </row>
        <row r="213">
          <cell r="B213" t="str">
            <v>間仕切～サッシ取合い                    見切り方立て</v>
          </cell>
          <cell r="C213" t="str">
            <v>ｽﾁｰﾙt1.6                  W210×H2,235</v>
          </cell>
          <cell r="E213">
            <v>2</v>
          </cell>
          <cell r="F213" t="str">
            <v>箇所</v>
          </cell>
          <cell r="H213">
            <v>0</v>
          </cell>
        </row>
        <row r="214">
          <cell r="B214" t="str">
            <v>ＥＸＰ．Ｊ金物</v>
          </cell>
          <cell r="C214" t="str">
            <v>ｱﾙﾐ既製品  二次電解着色    W50  床-床</v>
          </cell>
          <cell r="E214">
            <v>1.7</v>
          </cell>
          <cell r="F214" t="str">
            <v>ｍ</v>
          </cell>
          <cell r="H214">
            <v>0</v>
          </cell>
        </row>
        <row r="215">
          <cell r="B215" t="str">
            <v>ＥＸＰ．Ｊ金物</v>
          </cell>
          <cell r="C215" t="str">
            <v>ｱﾙﾐ既製品  二次電解着色    W50  壁-壁</v>
          </cell>
          <cell r="E215">
            <v>5</v>
          </cell>
          <cell r="F215" t="str">
            <v>ｍ</v>
          </cell>
          <cell r="H215">
            <v>0</v>
          </cell>
        </row>
        <row r="216">
          <cell r="B216" t="str">
            <v>ＥＸＰ．Ｊ金物</v>
          </cell>
          <cell r="C216" t="str">
            <v>ｱﾙﾐ既製品  二次電解着色    W50  天井-天井</v>
          </cell>
          <cell r="E216">
            <v>1.7</v>
          </cell>
          <cell r="F216" t="str">
            <v>ｍ</v>
          </cell>
          <cell r="H216">
            <v>0</v>
          </cell>
        </row>
        <row r="217">
          <cell r="B217" t="str">
            <v>ＥＸＰ．Ｊ金物</v>
          </cell>
          <cell r="C217" t="str">
            <v>ｱﾙﾐ既製品  二次電解着色    W50  外壁-外壁  L型</v>
          </cell>
          <cell r="E217">
            <v>9.6</v>
          </cell>
          <cell r="F217" t="str">
            <v>ｍ</v>
          </cell>
          <cell r="H217">
            <v>0</v>
          </cell>
        </row>
        <row r="218">
          <cell r="B218" t="str">
            <v>ＥＸＰ．Ｊ金物</v>
          </cell>
          <cell r="C218" t="str">
            <v>ｱﾙﾐ既製品  二次電解着色    W50  ﾊﾟﾗﾍﾟｯﾄ-外壁</v>
          </cell>
          <cell r="E218">
            <v>2.2999999999999998</v>
          </cell>
          <cell r="F218" t="str">
            <v>ｍ</v>
          </cell>
          <cell r="H218">
            <v>0</v>
          </cell>
        </row>
        <row r="219">
          <cell r="B219" t="str">
            <v>タラップ</v>
          </cell>
          <cell r="C219" t="str">
            <v>ｽﾃﾝﾚｽ  W400×H1,150</v>
          </cell>
          <cell r="E219">
            <v>1</v>
          </cell>
          <cell r="F219" t="str">
            <v>箇所</v>
          </cell>
          <cell r="H219">
            <v>0</v>
          </cell>
        </row>
        <row r="220">
          <cell r="B220" t="str">
            <v>タラップ</v>
          </cell>
          <cell r="C220" t="str">
            <v>ｽﾃﾝﾚｽ  W400×H1,900</v>
          </cell>
          <cell r="E220">
            <v>1</v>
          </cell>
          <cell r="F220" t="str">
            <v>箇所</v>
          </cell>
          <cell r="H220">
            <v>0</v>
          </cell>
        </row>
        <row r="221">
          <cell r="B221" t="str">
            <v>床点検口</v>
          </cell>
          <cell r="C221" t="str">
            <v>ｽﾃﾝﾚｽ既製品  600角</v>
          </cell>
          <cell r="E221">
            <v>2</v>
          </cell>
          <cell r="F221" t="str">
            <v>箇所</v>
          </cell>
          <cell r="H221">
            <v>0</v>
          </cell>
        </row>
        <row r="222">
          <cell r="B222" t="str">
            <v>天井点検口</v>
          </cell>
          <cell r="C222" t="str">
            <v>額縁ﾀｲﾌﾟ  600角</v>
          </cell>
          <cell r="E222">
            <v>54</v>
          </cell>
          <cell r="F222" t="str">
            <v>箇所</v>
          </cell>
          <cell r="H222">
            <v>0</v>
          </cell>
        </row>
        <row r="223">
          <cell r="B223" t="str">
            <v>ＥＶ開口枠</v>
          </cell>
          <cell r="C223" t="str">
            <v>ｽﾃﾝﾚｽ                     W800×H2,100×D150</v>
          </cell>
          <cell r="E223">
            <v>4</v>
          </cell>
          <cell r="F223" t="str">
            <v>箇所</v>
          </cell>
          <cell r="H223">
            <v>0</v>
          </cell>
        </row>
        <row r="224">
          <cell r="B224" t="str">
            <v>ＥＶ吊りフック</v>
          </cell>
          <cell r="E224">
            <v>1</v>
          </cell>
          <cell r="F224" t="str">
            <v>箇所</v>
          </cell>
          <cell r="H224">
            <v>0</v>
          </cell>
        </row>
        <row r="225">
          <cell r="B225" t="str">
            <v>成形板受け鉄骨</v>
          </cell>
          <cell r="C225" t="str">
            <v>W5,060×H900</v>
          </cell>
          <cell r="E225">
            <v>2</v>
          </cell>
          <cell r="F225" t="str">
            <v>箇所</v>
          </cell>
          <cell r="H225">
            <v>0</v>
          </cell>
        </row>
        <row r="226">
          <cell r="B226" t="str">
            <v>小計</v>
          </cell>
          <cell r="H226">
            <v>0</v>
          </cell>
        </row>
        <row r="228">
          <cell r="A228" t="str">
            <v>１３</v>
          </cell>
          <cell r="B228" t="str">
            <v>左官</v>
          </cell>
        </row>
        <row r="229">
          <cell r="B229" t="str">
            <v>床コンクリートこて仕上げ</v>
          </cell>
          <cell r="C229" t="str">
            <v>薄物仕上げ</v>
          </cell>
          <cell r="E229">
            <v>1572</v>
          </cell>
          <cell r="F229" t="str">
            <v>㎡</v>
          </cell>
          <cell r="H229">
            <v>0</v>
          </cell>
        </row>
        <row r="230">
          <cell r="B230" t="str">
            <v>床コンクリートこて仕上げ</v>
          </cell>
          <cell r="C230" t="str">
            <v>厚物仕上げ</v>
          </cell>
          <cell r="E230">
            <v>479</v>
          </cell>
          <cell r="F230" t="str">
            <v>㎡</v>
          </cell>
          <cell r="H230">
            <v>0</v>
          </cell>
        </row>
        <row r="231">
          <cell r="B231" t="str">
            <v>床仕上モルタル塗り</v>
          </cell>
          <cell r="E231">
            <v>1.6</v>
          </cell>
          <cell r="F231" t="str">
            <v>㎡</v>
          </cell>
          <cell r="H231">
            <v>0</v>
          </cell>
        </row>
        <row r="232">
          <cell r="B232" t="str">
            <v>床張物下地モルタル塗り</v>
          </cell>
          <cell r="E232">
            <v>15.6</v>
          </cell>
          <cell r="F232" t="str">
            <v>㎡</v>
          </cell>
          <cell r="H232">
            <v>0</v>
          </cell>
        </row>
        <row r="233">
          <cell r="B233" t="str">
            <v>階段仕上モルタル塗り</v>
          </cell>
          <cell r="E233">
            <v>7.3</v>
          </cell>
          <cell r="F233" t="str">
            <v>㎡</v>
          </cell>
          <cell r="H233">
            <v>0</v>
          </cell>
        </row>
        <row r="234">
          <cell r="B234" t="str">
            <v>階段張物下地モルタル塗り</v>
          </cell>
          <cell r="E234">
            <v>43.7</v>
          </cell>
          <cell r="F234" t="str">
            <v>㎡</v>
          </cell>
          <cell r="H234">
            <v>0</v>
          </cell>
        </row>
        <row r="235">
          <cell r="B235" t="str">
            <v>床汚垂石下地モルタル塗り</v>
          </cell>
          <cell r="E235">
            <v>10.4</v>
          </cell>
          <cell r="F235" t="str">
            <v>㎡</v>
          </cell>
          <cell r="H23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表紙"/>
      <sheetName val="種目"/>
      <sheetName val="科目"/>
      <sheetName val="細目"/>
      <sheetName val="工事別集計"/>
      <sheetName val="細目明細"/>
      <sheetName val="特工"/>
      <sheetName val="特定"/>
      <sheetName val="共通費"/>
      <sheetName val="比率表"/>
      <sheetName val="最低基準額"/>
      <sheetName val="Module1"/>
      <sheetName val="Module2"/>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明細(仮接）"/>
      <sheetName val="荷揚設備"/>
      <sheetName val="仮設運搬"/>
      <sheetName val="明細(土工）"/>
      <sheetName val="明細(ｺﾝｸﾘｰﾄ)"/>
      <sheetName val="明細(鉄筋）"/>
      <sheetName val="明細(鉄骨）"/>
      <sheetName val="別紙明細"/>
    </sheetNames>
    <sheetDataSet>
      <sheetData sheetId="0"/>
      <sheetData sheetId="1"/>
      <sheetData sheetId="2"/>
      <sheetData sheetId="3" refreshError="1">
        <row r="2">
          <cell r="C2" t="str">
            <v>名　　称</v>
          </cell>
          <cell r="D2" t="str">
            <v>摘　　要</v>
          </cell>
          <cell r="E2" t="str">
            <v>数　量</v>
          </cell>
          <cell r="F2" t="str">
            <v>単位</v>
          </cell>
          <cell r="G2" t="str">
            <v>単　価</v>
          </cell>
          <cell r="H2" t="str">
            <v>金　額</v>
          </cell>
        </row>
        <row r="3">
          <cell r="B3" t="str">
            <v>(A)直接工事費</v>
          </cell>
        </row>
        <row r="4">
          <cell r="C4" t="str">
            <v>知能物理工学科棟</v>
          </cell>
        </row>
        <row r="5">
          <cell r="B5" t="str">
            <v>Ⅰ.建築工事</v>
          </cell>
        </row>
        <row r="6">
          <cell r="B6" t="str">
            <v>（1）直接仮設</v>
          </cell>
        </row>
        <row r="7">
          <cell r="C7" t="str">
            <v>やりかた</v>
          </cell>
          <cell r="D7" t="str">
            <v>一　式</v>
          </cell>
          <cell r="E7" t="str">
            <v>一　式</v>
          </cell>
          <cell r="F7">
            <v>0</v>
          </cell>
          <cell r="G7">
            <v>0</v>
          </cell>
          <cell r="H7">
            <v>0</v>
          </cell>
        </row>
        <row r="8">
          <cell r="C8" t="str">
            <v>墨出し</v>
          </cell>
          <cell r="D8" t="str">
            <v>一　式</v>
          </cell>
          <cell r="E8" t="str">
            <v>一　式</v>
          </cell>
          <cell r="F8">
            <v>0</v>
          </cell>
          <cell r="G8">
            <v>0</v>
          </cell>
          <cell r="H8">
            <v>0</v>
          </cell>
        </row>
        <row r="9">
          <cell r="C9" t="str">
            <v>外部足場</v>
          </cell>
          <cell r="D9" t="str">
            <v>枠組階段
安全手すり共</v>
          </cell>
          <cell r="E9" t="str">
            <v>一　式</v>
          </cell>
          <cell r="F9">
            <v>0</v>
          </cell>
          <cell r="G9">
            <v>0</v>
          </cell>
          <cell r="H9">
            <v>0</v>
          </cell>
        </row>
        <row r="10">
          <cell r="C10" t="str">
            <v>基礎階足場</v>
          </cell>
          <cell r="D10" t="str">
            <v>一　式</v>
          </cell>
          <cell r="E10" t="str">
            <v>一　式</v>
          </cell>
          <cell r="F10">
            <v>0</v>
          </cell>
          <cell r="G10">
            <v>0</v>
          </cell>
          <cell r="H10">
            <v>0</v>
          </cell>
        </row>
        <row r="11">
          <cell r="C11" t="str">
            <v>内部足場</v>
          </cell>
          <cell r="D11" t="str">
            <v>鋼製組立足場
脚立足場</v>
          </cell>
          <cell r="E11" t="str">
            <v>一　式</v>
          </cell>
          <cell r="F11">
            <v>0</v>
          </cell>
          <cell r="G11">
            <v>0</v>
          </cell>
          <cell r="H11">
            <v>0</v>
          </cell>
        </row>
        <row r="12">
          <cell r="C12" t="str">
            <v>災害防止</v>
          </cell>
          <cell r="D12" t="str">
            <v>ネット状養生シート</v>
          </cell>
          <cell r="E12" t="str">
            <v>一　式</v>
          </cell>
          <cell r="F12">
            <v>0</v>
          </cell>
          <cell r="G12">
            <v>0</v>
          </cell>
          <cell r="H12">
            <v>0</v>
          </cell>
        </row>
        <row r="13">
          <cell r="C13" t="str">
            <v>荷揚設備</v>
          </cell>
          <cell r="D13" t="str">
            <v>一　式</v>
          </cell>
          <cell r="E13" t="str">
            <v>一　式</v>
          </cell>
          <cell r="F13">
            <v>0</v>
          </cell>
          <cell r="G13">
            <v>0</v>
          </cell>
          <cell r="H13">
            <v>0</v>
          </cell>
        </row>
        <row r="14">
          <cell r="C14" t="str">
            <v>仮設運搬</v>
          </cell>
          <cell r="D14" t="str">
            <v>一　式</v>
          </cell>
          <cell r="E14" t="str">
            <v>一　式</v>
          </cell>
          <cell r="F14">
            <v>0</v>
          </cell>
          <cell r="G14">
            <v>0</v>
          </cell>
          <cell r="H14">
            <v>0</v>
          </cell>
        </row>
        <row r="15">
          <cell r="C15" t="str">
            <v>小　計</v>
          </cell>
          <cell r="D15">
            <v>0</v>
          </cell>
          <cell r="E15">
            <v>0</v>
          </cell>
          <cell r="F15">
            <v>0</v>
          </cell>
          <cell r="H15">
            <v>0</v>
          </cell>
        </row>
        <row r="17">
          <cell r="B17" t="str">
            <v>（2）土    工</v>
          </cell>
        </row>
        <row r="18">
          <cell r="C18" t="str">
            <v>根切り</v>
          </cell>
          <cell r="D18" t="str">
            <v>ﾊﾞｯｸﾎｳ1.0ｍ3
総掘り部</v>
          </cell>
          <cell r="E18">
            <v>1253</v>
          </cell>
          <cell r="F18" t="str">
            <v>ｍ3</v>
          </cell>
          <cell r="G18">
            <v>0</v>
          </cell>
          <cell r="H18">
            <v>0</v>
          </cell>
        </row>
        <row r="19">
          <cell r="C19" t="str">
            <v>根切り</v>
          </cell>
          <cell r="D19" t="str">
            <v>基礎部分</v>
          </cell>
          <cell r="E19">
            <v>2766</v>
          </cell>
          <cell r="F19" t="str">
            <v>ｍ3</v>
          </cell>
          <cell r="G19">
            <v>0</v>
          </cell>
          <cell r="H19">
            <v>0</v>
          </cell>
        </row>
        <row r="20">
          <cell r="C20" t="str">
            <v>床　付</v>
          </cell>
          <cell r="D20" t="str">
            <v>人力
総掘り部</v>
          </cell>
          <cell r="E20">
            <v>544</v>
          </cell>
          <cell r="F20" t="str">
            <v>㎡</v>
          </cell>
          <cell r="G20">
            <v>0</v>
          </cell>
          <cell r="H20">
            <v>0</v>
          </cell>
        </row>
        <row r="21">
          <cell r="C21" t="str">
            <v>床　付</v>
          </cell>
          <cell r="D21" t="str">
            <v>人力
基礎部分</v>
          </cell>
          <cell r="E21">
            <v>254</v>
          </cell>
          <cell r="F21" t="str">
            <v>㎡</v>
          </cell>
          <cell r="G21">
            <v>0</v>
          </cell>
          <cell r="H21">
            <v>0</v>
          </cell>
        </row>
        <row r="22">
          <cell r="C22" t="str">
            <v>埋戻し</v>
          </cell>
          <cell r="D22" t="str">
            <v>ﾊﾞｯｸﾎｳ0.6ｍ3
総掘り部</v>
          </cell>
          <cell r="E22">
            <v>947</v>
          </cell>
          <cell r="F22" t="str">
            <v>ｍ3</v>
          </cell>
          <cell r="G22">
            <v>0</v>
          </cell>
          <cell r="H22">
            <v>0</v>
          </cell>
        </row>
        <row r="23">
          <cell r="C23" t="str">
            <v>埋戻し</v>
          </cell>
          <cell r="D23" t="str">
            <v>ﾊﾞｯｸﾎｳ0.6ｍ3
基礎部分</v>
          </cell>
          <cell r="E23">
            <v>868</v>
          </cell>
          <cell r="F23" t="str">
            <v>ｍ3</v>
          </cell>
          <cell r="G23">
            <v>0</v>
          </cell>
          <cell r="H23">
            <v>0</v>
          </cell>
        </row>
        <row r="24">
          <cell r="C24" t="str">
            <v>盛土</v>
          </cell>
          <cell r="D24" t="str">
            <v>ﾊﾞｯｸﾎｳ0.6ｍ3
建物内部</v>
          </cell>
          <cell r="E24">
            <v>2.2000000000000002</v>
          </cell>
          <cell r="F24" t="str">
            <v>ｍ3</v>
          </cell>
          <cell r="G24">
            <v>0</v>
          </cell>
          <cell r="H24">
            <v>0</v>
          </cell>
        </row>
        <row r="25">
          <cell r="C25" t="str">
            <v>盛土</v>
          </cell>
          <cell r="D25" t="str">
            <v>ﾊﾞｯｸﾎｳ0.6ｍ3
建物外部</v>
          </cell>
          <cell r="E25">
            <v>20.8</v>
          </cell>
          <cell r="F25" t="str">
            <v>ｍ3</v>
          </cell>
          <cell r="G25">
            <v>0</v>
          </cell>
          <cell r="H25">
            <v>0</v>
          </cell>
        </row>
        <row r="26">
          <cell r="C26" t="str">
            <v>不用土処分</v>
          </cell>
          <cell r="D26" t="str">
            <v>ﾀﾞﾝﾌﾟﾄﾗｯｸ10t運搬　7ｋｍ</v>
          </cell>
          <cell r="E26">
            <v>2181</v>
          </cell>
          <cell r="F26" t="str">
            <v>ｍ3</v>
          </cell>
          <cell r="G26">
            <v>0</v>
          </cell>
          <cell r="H26">
            <v>0</v>
          </cell>
        </row>
        <row r="27">
          <cell r="C27" t="str">
            <v>捨土処分費</v>
          </cell>
          <cell r="D27">
            <v>2181</v>
          </cell>
          <cell r="E27">
            <v>2181</v>
          </cell>
          <cell r="F27" t="str">
            <v>ｍ3</v>
          </cell>
          <cell r="G27">
            <v>0</v>
          </cell>
          <cell r="H27">
            <v>0</v>
          </cell>
        </row>
        <row r="28">
          <cell r="C28" t="str">
            <v>杭間ざらい</v>
          </cell>
          <cell r="D28" t="str">
            <v>一 式</v>
          </cell>
          <cell r="E28" t="str">
            <v>一 式</v>
          </cell>
          <cell r="F28">
            <v>0</v>
          </cell>
          <cell r="G28">
            <v>0</v>
          </cell>
          <cell r="H28">
            <v>0</v>
          </cell>
        </row>
        <row r="29">
          <cell r="C29" t="str">
            <v>土工機械運搬</v>
          </cell>
          <cell r="D29" t="str">
            <v>一 式</v>
          </cell>
          <cell r="E29" t="str">
            <v>一 式</v>
          </cell>
          <cell r="F29">
            <v>803500</v>
          </cell>
          <cell r="G29">
            <v>803500</v>
          </cell>
          <cell r="H29">
            <v>803500</v>
          </cell>
        </row>
        <row r="30">
          <cell r="C30" t="str">
            <v>小　計</v>
          </cell>
          <cell r="D30">
            <v>803500</v>
          </cell>
          <cell r="E30">
            <v>803500</v>
          </cell>
          <cell r="F30">
            <v>803500</v>
          </cell>
          <cell r="H30">
            <v>803500</v>
          </cell>
        </row>
        <row r="32">
          <cell r="B32" t="str">
            <v>（3）地    業</v>
          </cell>
        </row>
        <row r="33">
          <cell r="C33" t="str">
            <v>既製コンクリート杭</v>
          </cell>
          <cell r="D33" t="str">
            <v>運搬共、ＰＨＣφ600
(SC5m＋A種6m)</v>
          </cell>
          <cell r="E33">
            <v>21</v>
          </cell>
          <cell r="F33" t="str">
            <v>本</v>
          </cell>
          <cell r="G33">
            <v>0</v>
          </cell>
          <cell r="H33">
            <v>0</v>
          </cell>
        </row>
        <row r="34">
          <cell r="C34" t="str">
            <v>既製コンクリート杭</v>
          </cell>
          <cell r="D34" t="str">
            <v>運搬共、ＰＨＣφ600
(SC5m＋A種7m)</v>
          </cell>
          <cell r="E34">
            <v>2</v>
          </cell>
          <cell r="F34" t="str">
            <v>本</v>
          </cell>
          <cell r="G34">
            <v>0</v>
          </cell>
          <cell r="H34">
            <v>0</v>
          </cell>
        </row>
        <row r="35">
          <cell r="C35" t="str">
            <v>既製コンクリート杭</v>
          </cell>
          <cell r="D35" t="str">
            <v>運搬共、ＰＨＣφ600
(SC5m＋A種10m)</v>
          </cell>
          <cell r="E35">
            <v>47</v>
          </cell>
          <cell r="F35" t="str">
            <v>本</v>
          </cell>
          <cell r="G35">
            <v>0</v>
          </cell>
          <cell r="H35">
            <v>0</v>
          </cell>
        </row>
        <row r="36">
          <cell r="C36" t="str">
            <v>既製コンクリート杭</v>
          </cell>
          <cell r="D36" t="str">
            <v>運搬共、ＰＨＣφ600
(SC5m＋A種11m)</v>
          </cell>
          <cell r="E36">
            <v>2</v>
          </cell>
          <cell r="F36" t="str">
            <v>本</v>
          </cell>
          <cell r="G36">
            <v>0</v>
          </cell>
          <cell r="H36">
            <v>0</v>
          </cell>
        </row>
        <row r="37">
          <cell r="C37" t="str">
            <v>杭材料荷降し費</v>
          </cell>
          <cell r="D37" t="str">
            <v>一 式</v>
          </cell>
          <cell r="E37" t="str">
            <v>一 式</v>
          </cell>
          <cell r="F37">
            <v>648000</v>
          </cell>
          <cell r="G37">
            <v>648000</v>
          </cell>
          <cell r="H37">
            <v>648000</v>
          </cell>
        </row>
        <row r="38">
          <cell r="C38" t="str">
            <v>打手間</v>
          </cell>
          <cell r="D38" t="str">
            <v>機械機器損料共</v>
          </cell>
          <cell r="E38" t="str">
            <v>一 式</v>
          </cell>
          <cell r="F38">
            <v>8417300</v>
          </cell>
          <cell r="G38">
            <v>8417300</v>
          </cell>
          <cell r="H38">
            <v>8417300</v>
          </cell>
        </row>
        <row r="39">
          <cell r="C39" t="str">
            <v>既製杭杭頭補強</v>
          </cell>
          <cell r="D39" t="str">
            <v>　</v>
          </cell>
          <cell r="E39" t="str">
            <v>一 式</v>
          </cell>
          <cell r="F39">
            <v>0</v>
          </cell>
          <cell r="G39">
            <v>0</v>
          </cell>
          <cell r="H39">
            <v>0</v>
          </cell>
        </row>
        <row r="40">
          <cell r="C40" t="str">
            <v>砕石敷き</v>
          </cell>
          <cell r="D40" t="str">
            <v>RC-40</v>
          </cell>
          <cell r="E40">
            <v>33.1</v>
          </cell>
          <cell r="F40" t="str">
            <v>ｍ3</v>
          </cell>
          <cell r="G40">
            <v>0</v>
          </cell>
          <cell r="H40">
            <v>0</v>
          </cell>
        </row>
        <row r="41">
          <cell r="C41" t="str">
            <v>砕石地業</v>
          </cell>
          <cell r="D41">
            <v>34.6</v>
          </cell>
          <cell r="E41">
            <v>34.6</v>
          </cell>
          <cell r="F41" t="str">
            <v>ｍ3</v>
          </cell>
          <cell r="G41">
            <v>0</v>
          </cell>
          <cell r="H41">
            <v>0</v>
          </cell>
        </row>
        <row r="42">
          <cell r="C42" t="str">
            <v>小　計</v>
          </cell>
          <cell r="D42">
            <v>9065300</v>
          </cell>
          <cell r="E42">
            <v>9065300</v>
          </cell>
          <cell r="F42">
            <v>9065300</v>
          </cell>
          <cell r="H42">
            <v>9065300</v>
          </cell>
        </row>
        <row r="44">
          <cell r="B44" t="str">
            <v>（4）コンクリート</v>
          </cell>
        </row>
        <row r="45">
          <cell r="C45" t="str">
            <v>普通コンクリート</v>
          </cell>
          <cell r="D45" t="str">
            <v>Fc=24 N/ｍ㎡
S=15</v>
          </cell>
          <cell r="E45">
            <v>852</v>
          </cell>
          <cell r="F45" t="str">
            <v>ｍ3</v>
          </cell>
          <cell r="G45">
            <v>0</v>
          </cell>
          <cell r="H45">
            <v>0</v>
          </cell>
        </row>
        <row r="46">
          <cell r="C46" t="str">
            <v>普通コンクリート</v>
          </cell>
          <cell r="D46" t="str">
            <v>Fc=24+3 N/ｍ㎡
S=18</v>
          </cell>
          <cell r="E46">
            <v>1980</v>
          </cell>
          <cell r="F46" t="str">
            <v>ｍ3</v>
          </cell>
          <cell r="G46">
            <v>0</v>
          </cell>
          <cell r="H46">
            <v>0</v>
          </cell>
        </row>
        <row r="47">
          <cell r="C47" t="str">
            <v>雑用コンクリート</v>
          </cell>
          <cell r="D47" t="str">
            <v>Fc=18 N/ｍ㎡
S=15</v>
          </cell>
          <cell r="E47">
            <v>132</v>
          </cell>
          <cell r="F47" t="str">
            <v>ｍ3</v>
          </cell>
          <cell r="G47">
            <v>0</v>
          </cell>
          <cell r="H47">
            <v>0</v>
          </cell>
        </row>
        <row r="48">
          <cell r="C48" t="str">
            <v>コンクリート打設</v>
          </cell>
          <cell r="D48" t="str">
            <v>一 式</v>
          </cell>
          <cell r="E48" t="str">
            <v>一 式</v>
          </cell>
          <cell r="F48">
            <v>0</v>
          </cell>
          <cell r="G48">
            <v>0</v>
          </cell>
          <cell r="H48">
            <v>0</v>
          </cell>
        </row>
        <row r="49">
          <cell r="C49" t="str">
            <v>コンクリート足場</v>
          </cell>
          <cell r="D49" t="str">
            <v>一 式</v>
          </cell>
          <cell r="E49" t="str">
            <v>一 式</v>
          </cell>
          <cell r="F49">
            <v>0</v>
          </cell>
          <cell r="G49">
            <v>0</v>
          </cell>
          <cell r="H49">
            <v>0</v>
          </cell>
        </row>
        <row r="50">
          <cell r="C50" t="str">
            <v>コンクリート養生</v>
          </cell>
          <cell r="D50" t="str">
            <v>一 式</v>
          </cell>
          <cell r="E50" t="str">
            <v>一 式</v>
          </cell>
          <cell r="F50">
            <v>0</v>
          </cell>
          <cell r="G50">
            <v>0</v>
          </cell>
          <cell r="H50">
            <v>0</v>
          </cell>
        </row>
        <row r="51">
          <cell r="C51" t="str">
            <v>普通型枠</v>
          </cell>
          <cell r="D51" t="str">
            <v>合板　ＳＲＣ造
基礎部</v>
          </cell>
          <cell r="E51">
            <v>2000</v>
          </cell>
          <cell r="F51" t="str">
            <v>㎡</v>
          </cell>
          <cell r="G51">
            <v>0</v>
          </cell>
          <cell r="H51">
            <v>0</v>
          </cell>
        </row>
        <row r="52">
          <cell r="C52" t="str">
            <v>普通型枠</v>
          </cell>
          <cell r="D52" t="str">
            <v>合板　ＳＲＣ造
地上軸部</v>
          </cell>
          <cell r="E52">
            <v>17621</v>
          </cell>
          <cell r="F52" t="str">
            <v>㎡</v>
          </cell>
          <cell r="G52">
            <v>0</v>
          </cell>
          <cell r="H52">
            <v>0</v>
          </cell>
        </row>
        <row r="53">
          <cell r="C53" t="str">
            <v>曲面型枠</v>
          </cell>
          <cell r="D53" t="str">
            <v>普通  合板</v>
          </cell>
          <cell r="E53">
            <v>0.3</v>
          </cell>
          <cell r="F53" t="str">
            <v>㎡</v>
          </cell>
          <cell r="G53">
            <v>0</v>
          </cell>
          <cell r="H53">
            <v>0</v>
          </cell>
        </row>
        <row r="54">
          <cell r="C54" t="str">
            <v>型枠足場</v>
          </cell>
          <cell r="D54" t="str">
            <v>一 式</v>
          </cell>
          <cell r="E54" t="str">
            <v>一 式</v>
          </cell>
          <cell r="F54">
            <v>0</v>
          </cell>
          <cell r="G54">
            <v>0</v>
          </cell>
          <cell r="H54">
            <v>0</v>
          </cell>
        </row>
        <row r="55">
          <cell r="C55" t="str">
            <v>型枠運搬</v>
          </cell>
          <cell r="D55" t="str">
            <v>一 式</v>
          </cell>
          <cell r="E55" t="str">
            <v>一 式</v>
          </cell>
          <cell r="F55">
            <v>0</v>
          </cell>
          <cell r="G55">
            <v>0</v>
          </cell>
          <cell r="H55">
            <v>0</v>
          </cell>
        </row>
        <row r="56">
          <cell r="C56" t="str">
            <v>足場運搬</v>
          </cell>
          <cell r="D56" t="str">
            <v>６層以上１０㎞まで</v>
          </cell>
          <cell r="E56" t="str">
            <v>一 式</v>
          </cell>
          <cell r="F56">
            <v>0</v>
          </cell>
          <cell r="G56">
            <v>0</v>
          </cell>
          <cell r="H56">
            <v>0</v>
          </cell>
        </row>
        <row r="57">
          <cell r="C57" t="str">
            <v>コンクリート工事試験</v>
          </cell>
          <cell r="D57" t="str">
            <v>一 式</v>
          </cell>
          <cell r="E57" t="str">
            <v>一 式</v>
          </cell>
          <cell r="F57">
            <v>0</v>
          </cell>
          <cell r="G57">
            <v>0</v>
          </cell>
          <cell r="H57">
            <v>0</v>
          </cell>
        </row>
        <row r="58">
          <cell r="C58" t="str">
            <v>構造スリット</v>
          </cell>
          <cell r="D58" t="str">
            <v>t=25　W=160  垂直</v>
          </cell>
          <cell r="E58">
            <v>44.3</v>
          </cell>
          <cell r="F58" t="str">
            <v>ｍ</v>
          </cell>
          <cell r="G58">
            <v>0</v>
          </cell>
          <cell r="H58">
            <v>0</v>
          </cell>
        </row>
        <row r="59">
          <cell r="C59" t="str">
            <v>構造スリット</v>
          </cell>
          <cell r="D59" t="str">
            <v>t=25　W=160  水平</v>
          </cell>
          <cell r="E59">
            <v>60.8</v>
          </cell>
          <cell r="F59" t="str">
            <v>ｍ</v>
          </cell>
          <cell r="G59">
            <v>0</v>
          </cell>
          <cell r="H59">
            <v>0</v>
          </cell>
        </row>
        <row r="60">
          <cell r="C60" t="str">
            <v>構造スリット</v>
          </cell>
          <cell r="D60" t="str">
            <v>t=25　W=180  垂直</v>
          </cell>
          <cell r="E60">
            <v>209</v>
          </cell>
          <cell r="F60" t="str">
            <v>ｍ</v>
          </cell>
          <cell r="G60">
            <v>0</v>
          </cell>
          <cell r="H60">
            <v>0</v>
          </cell>
        </row>
        <row r="61">
          <cell r="C61" t="str">
            <v>構造スリット</v>
          </cell>
          <cell r="D61" t="str">
            <v>t=25　W=180  水平</v>
          </cell>
          <cell r="E61">
            <v>104</v>
          </cell>
          <cell r="F61" t="str">
            <v>ｍ</v>
          </cell>
          <cell r="G61">
            <v>0</v>
          </cell>
          <cell r="H61">
            <v>0</v>
          </cell>
        </row>
        <row r="62">
          <cell r="C62" t="str">
            <v>小　計</v>
          </cell>
          <cell r="D62">
            <v>0</v>
          </cell>
          <cell r="E62">
            <v>0</v>
          </cell>
          <cell r="F62">
            <v>0</v>
          </cell>
          <cell r="H62">
            <v>0</v>
          </cell>
        </row>
        <row r="64">
          <cell r="B64" t="str">
            <v>（5）鉄    筋</v>
          </cell>
        </row>
        <row r="65">
          <cell r="C65" t="str">
            <v>異形鉄筋</v>
          </cell>
          <cell r="D65" t="str">
            <v>SD295A  　D10</v>
          </cell>
          <cell r="E65">
            <v>79.98</v>
          </cell>
          <cell r="F65" t="str">
            <v>t</v>
          </cell>
          <cell r="G65">
            <v>0</v>
          </cell>
          <cell r="H65">
            <v>0</v>
          </cell>
        </row>
        <row r="66">
          <cell r="C66" t="str">
            <v>異形鉄筋</v>
          </cell>
          <cell r="D66" t="str">
            <v>SD295A  　D13</v>
          </cell>
          <cell r="E66">
            <v>121.6</v>
          </cell>
          <cell r="F66" t="str">
            <v>t</v>
          </cell>
          <cell r="G66">
            <v>0</v>
          </cell>
          <cell r="H66">
            <v>0</v>
          </cell>
        </row>
        <row r="67">
          <cell r="C67" t="str">
            <v>異形鉄筋</v>
          </cell>
          <cell r="D67" t="str">
            <v>SD295A  　D16</v>
          </cell>
          <cell r="E67">
            <v>20.97</v>
          </cell>
          <cell r="F67" t="str">
            <v>t</v>
          </cell>
          <cell r="G67">
            <v>0</v>
          </cell>
          <cell r="H67">
            <v>0</v>
          </cell>
        </row>
        <row r="68">
          <cell r="C68" t="str">
            <v>異形鉄筋</v>
          </cell>
          <cell r="D68" t="str">
            <v>SD345   　D19</v>
          </cell>
          <cell r="E68">
            <v>6</v>
          </cell>
          <cell r="F68" t="str">
            <v>t</v>
          </cell>
          <cell r="G68">
            <v>0</v>
          </cell>
          <cell r="H68">
            <v>0</v>
          </cell>
        </row>
        <row r="69">
          <cell r="C69" t="str">
            <v>異形鉄筋</v>
          </cell>
          <cell r="D69" t="str">
            <v>SD345   　D22</v>
          </cell>
          <cell r="E69">
            <v>10.84</v>
          </cell>
          <cell r="F69" t="str">
            <v>t</v>
          </cell>
          <cell r="G69">
            <v>0</v>
          </cell>
          <cell r="H69">
            <v>0</v>
          </cell>
        </row>
        <row r="70">
          <cell r="C70" t="str">
            <v>異形鉄筋</v>
          </cell>
          <cell r="D70" t="str">
            <v>SD345   　D25</v>
          </cell>
          <cell r="E70">
            <v>101.3</v>
          </cell>
          <cell r="F70" t="str">
            <v>t</v>
          </cell>
          <cell r="G70">
            <v>0</v>
          </cell>
          <cell r="H70">
            <v>0</v>
          </cell>
        </row>
        <row r="71">
          <cell r="C71" t="str">
            <v>異形鉄筋</v>
          </cell>
          <cell r="D71" t="str">
            <v>SD390   　D29</v>
          </cell>
          <cell r="E71">
            <v>16.329999999999998</v>
          </cell>
          <cell r="F71" t="str">
            <v>t</v>
          </cell>
          <cell r="G71">
            <v>0</v>
          </cell>
          <cell r="H71">
            <v>0</v>
          </cell>
        </row>
        <row r="72">
          <cell r="C72" t="str">
            <v>スパイラル筋</v>
          </cell>
          <cell r="D72" t="str">
            <v>SD295A  　D13
角型</v>
          </cell>
          <cell r="E72">
            <v>12.57</v>
          </cell>
          <cell r="F72" t="str">
            <v>t</v>
          </cell>
          <cell r="G72">
            <v>0</v>
          </cell>
          <cell r="H72">
            <v>0</v>
          </cell>
        </row>
        <row r="73">
          <cell r="C73" t="str">
            <v>溶接金網</v>
          </cell>
          <cell r="D73" t="str">
            <v>φ6-150×150</v>
          </cell>
          <cell r="E73">
            <v>84.7</v>
          </cell>
          <cell r="F73" t="str">
            <v>㎡</v>
          </cell>
          <cell r="G73">
            <v>0</v>
          </cell>
          <cell r="H73">
            <v>0</v>
          </cell>
        </row>
        <row r="74">
          <cell r="C74" t="str">
            <v>加工組立</v>
          </cell>
          <cell r="D74" t="str">
            <v>現場加工
吊筋、ﾊﾟｰｻﾎﾟｰﾄ共</v>
          </cell>
          <cell r="E74" t="str">
            <v>一 式</v>
          </cell>
          <cell r="F74">
            <v>0</v>
          </cell>
          <cell r="G74">
            <v>0</v>
          </cell>
          <cell r="H74">
            <v>0</v>
          </cell>
        </row>
        <row r="75">
          <cell r="C75" t="str">
            <v>スパイラル筋組立</v>
          </cell>
          <cell r="D75" t="str">
            <v>一 式</v>
          </cell>
          <cell r="E75" t="str">
            <v>一 式</v>
          </cell>
          <cell r="F75">
            <v>0</v>
          </cell>
          <cell r="G75">
            <v>0</v>
          </cell>
          <cell r="H75">
            <v>0</v>
          </cell>
        </row>
        <row r="76">
          <cell r="C76" t="str">
            <v>ガス圧接</v>
          </cell>
          <cell r="D76" t="str">
            <v>一 式</v>
          </cell>
          <cell r="E76" t="str">
            <v>一 式</v>
          </cell>
          <cell r="F76">
            <v>0</v>
          </cell>
          <cell r="G76">
            <v>0</v>
          </cell>
          <cell r="H76">
            <v>0</v>
          </cell>
        </row>
        <row r="77">
          <cell r="C77" t="str">
            <v>鉄筋足場</v>
          </cell>
          <cell r="D77" t="str">
            <v>一 式</v>
          </cell>
          <cell r="E77" t="str">
            <v>一 式</v>
          </cell>
          <cell r="F77">
            <v>0</v>
          </cell>
          <cell r="G77">
            <v>0</v>
          </cell>
          <cell r="H77">
            <v>0</v>
          </cell>
        </row>
        <row r="78">
          <cell r="C78" t="str">
            <v>足場運搬</v>
          </cell>
          <cell r="D78" t="str">
            <v>一 式</v>
          </cell>
          <cell r="E78" t="str">
            <v>一 式</v>
          </cell>
          <cell r="F78">
            <v>0</v>
          </cell>
          <cell r="G78">
            <v>0</v>
          </cell>
          <cell r="H78">
            <v>0</v>
          </cell>
        </row>
        <row r="79">
          <cell r="C79" t="str">
            <v>スクラップ控除</v>
          </cell>
          <cell r="D79" t="str">
            <v>一 式</v>
          </cell>
          <cell r="E79" t="str">
            <v>一 式</v>
          </cell>
          <cell r="F79">
            <v>0</v>
          </cell>
          <cell r="G79">
            <v>0</v>
          </cell>
          <cell r="H79">
            <v>0</v>
          </cell>
        </row>
        <row r="80">
          <cell r="C80" t="str">
            <v>鉄筋工事試験</v>
          </cell>
          <cell r="D80" t="str">
            <v>一 式</v>
          </cell>
          <cell r="E80" t="str">
            <v>一 式</v>
          </cell>
          <cell r="F80">
            <v>0</v>
          </cell>
          <cell r="G80">
            <v>0</v>
          </cell>
          <cell r="H80">
            <v>0</v>
          </cell>
        </row>
        <row r="81">
          <cell r="C81" t="str">
            <v>小　計</v>
          </cell>
          <cell r="D81">
            <v>0</v>
          </cell>
          <cell r="E81">
            <v>0</v>
          </cell>
          <cell r="F81">
            <v>0</v>
          </cell>
          <cell r="H81">
            <v>0</v>
          </cell>
        </row>
        <row r="83">
          <cell r="B83" t="str">
            <v>（6）鉄　骨</v>
          </cell>
        </row>
        <row r="84">
          <cell r="C84" t="str">
            <v>1.本体工事</v>
          </cell>
        </row>
        <row r="85">
          <cell r="C85" t="str">
            <v>Ｈ形鋼</v>
          </cell>
          <cell r="D85" t="str">
            <v>SN400A
Hｰ125×125×6.5×9</v>
          </cell>
          <cell r="E85">
            <v>0.54</v>
          </cell>
          <cell r="F85" t="str">
            <v>ｔ</v>
          </cell>
          <cell r="G85">
            <v>0</v>
          </cell>
          <cell r="H85">
            <v>0</v>
          </cell>
        </row>
        <row r="86">
          <cell r="C86" t="str">
            <v>Ｈ形鋼</v>
          </cell>
          <cell r="D86" t="str">
            <v>SN400A
Hｰ150×150×7×12</v>
          </cell>
          <cell r="E86">
            <v>0.76</v>
          </cell>
          <cell r="F86" t="str">
            <v>ｔ</v>
          </cell>
          <cell r="G86">
            <v>0</v>
          </cell>
          <cell r="H86">
            <v>0</v>
          </cell>
        </row>
        <row r="87">
          <cell r="C87" t="str">
            <v>Ｈ形鋼</v>
          </cell>
          <cell r="D87" t="str">
            <v>SN400A
Hｰ200×100×5.5×8</v>
          </cell>
          <cell r="E87">
            <v>0.57999999999999996</v>
          </cell>
          <cell r="F87" t="str">
            <v>ｔ</v>
          </cell>
          <cell r="G87">
            <v>0</v>
          </cell>
          <cell r="H87">
            <v>0</v>
          </cell>
        </row>
        <row r="88">
          <cell r="C88" t="str">
            <v>Ｈ形鋼</v>
          </cell>
          <cell r="D88" t="str">
            <v>SN400A
Hｰ250×125×6×9</v>
          </cell>
          <cell r="E88">
            <v>2.06</v>
          </cell>
          <cell r="F88" t="str">
            <v>ｔ</v>
          </cell>
          <cell r="G88">
            <v>0</v>
          </cell>
          <cell r="H88">
            <v>0</v>
          </cell>
        </row>
        <row r="89">
          <cell r="C89" t="str">
            <v>Ｈ形鋼</v>
          </cell>
          <cell r="D89" t="str">
            <v>SN400A
Hｰ350×175×7×11</v>
          </cell>
          <cell r="E89">
            <v>9.18</v>
          </cell>
          <cell r="F89" t="str">
            <v>ｔ</v>
          </cell>
          <cell r="G89">
            <v>0</v>
          </cell>
          <cell r="H89">
            <v>0</v>
          </cell>
        </row>
        <row r="90">
          <cell r="C90" t="str">
            <v>外法Ｈ形鋼</v>
          </cell>
          <cell r="D90" t="str">
            <v>SN490BHｰ400×200×9×12</v>
          </cell>
          <cell r="E90">
            <v>7.77</v>
          </cell>
          <cell r="F90" t="str">
            <v>ｔ</v>
          </cell>
          <cell r="G90">
            <v>0</v>
          </cell>
          <cell r="H90">
            <v>0</v>
          </cell>
        </row>
        <row r="91">
          <cell r="C91" t="str">
            <v>外法Ｈ形鋼</v>
          </cell>
          <cell r="D91" t="str">
            <v>SN490B
Hｰ400×200×9×16</v>
          </cell>
          <cell r="E91">
            <v>2.38</v>
          </cell>
          <cell r="F91" t="str">
            <v>ｔ</v>
          </cell>
          <cell r="G91">
            <v>0</v>
          </cell>
          <cell r="H91">
            <v>0</v>
          </cell>
        </row>
        <row r="92">
          <cell r="C92" t="str">
            <v>外法Ｈ形鋼</v>
          </cell>
          <cell r="D92" t="str">
            <v>SN490B
Hｰ400×200×9×19</v>
          </cell>
          <cell r="E92">
            <v>6.23</v>
          </cell>
          <cell r="F92" t="str">
            <v>ｔ</v>
          </cell>
          <cell r="G92">
            <v>0</v>
          </cell>
          <cell r="H92">
            <v>0</v>
          </cell>
        </row>
        <row r="93">
          <cell r="C93" t="str">
            <v>外法Ｈ形鋼</v>
          </cell>
          <cell r="D93" t="str">
            <v>SN490B
Hｰ400×200×9×22</v>
          </cell>
          <cell r="E93">
            <v>2.94</v>
          </cell>
          <cell r="F93" t="str">
            <v>ｔ</v>
          </cell>
          <cell r="G93">
            <v>0</v>
          </cell>
          <cell r="H93">
            <v>0</v>
          </cell>
        </row>
        <row r="94">
          <cell r="C94" t="str">
            <v>外法Ｈ形鋼</v>
          </cell>
          <cell r="D94" t="str">
            <v>SN490B
Hｰ450×200×9×12</v>
          </cell>
          <cell r="E94">
            <v>2.2799999999999998</v>
          </cell>
          <cell r="F94" t="str">
            <v>ｔ</v>
          </cell>
          <cell r="G94">
            <v>0</v>
          </cell>
          <cell r="H94">
            <v>0</v>
          </cell>
        </row>
        <row r="95">
          <cell r="C95" t="str">
            <v>外法Ｈ形鋼</v>
          </cell>
          <cell r="D95" t="str">
            <v>SN490B
Hｰ450×200×9×16</v>
          </cell>
          <cell r="E95">
            <v>2.58</v>
          </cell>
          <cell r="F95" t="str">
            <v>ｔ</v>
          </cell>
          <cell r="G95">
            <v>0</v>
          </cell>
          <cell r="H95">
            <v>0</v>
          </cell>
        </row>
        <row r="96">
          <cell r="C96" t="str">
            <v>外法Ｈ形鋼</v>
          </cell>
          <cell r="D96" t="str">
            <v>SN490B
Hｰ450×200×9×22</v>
          </cell>
          <cell r="E96">
            <v>6.9</v>
          </cell>
          <cell r="F96" t="str">
            <v>ｔ</v>
          </cell>
          <cell r="G96">
            <v>0</v>
          </cell>
          <cell r="H96">
            <v>0</v>
          </cell>
        </row>
        <row r="97">
          <cell r="C97" t="str">
            <v>外法Ｈ形鋼</v>
          </cell>
          <cell r="D97" t="str">
            <v>SN490B
Hｰ450×200×12×25</v>
          </cell>
          <cell r="E97">
            <v>3.6</v>
          </cell>
          <cell r="F97" t="str">
            <v>ｔ</v>
          </cell>
          <cell r="G97">
            <v>0</v>
          </cell>
          <cell r="H97">
            <v>0</v>
          </cell>
        </row>
        <row r="98">
          <cell r="C98" t="str">
            <v>外法Ｈ形鋼</v>
          </cell>
          <cell r="D98" t="str">
            <v>SN490B
Hｰ500×200×9×12</v>
          </cell>
          <cell r="E98">
            <v>1.58</v>
          </cell>
          <cell r="F98" t="str">
            <v>ｔ</v>
          </cell>
          <cell r="G98">
            <v>0</v>
          </cell>
          <cell r="H98">
            <v>0</v>
          </cell>
        </row>
        <row r="99">
          <cell r="C99" t="str">
            <v>外法Ｈ形鋼</v>
          </cell>
          <cell r="D99" t="str">
            <v>SN490B
Hｰ500×200×9×16</v>
          </cell>
          <cell r="E99">
            <v>13.09</v>
          </cell>
          <cell r="F99" t="str">
            <v>ｔ</v>
          </cell>
          <cell r="G99">
            <v>0</v>
          </cell>
          <cell r="H99">
            <v>0</v>
          </cell>
        </row>
        <row r="100">
          <cell r="C100" t="str">
            <v>外法Ｈ形鋼</v>
          </cell>
          <cell r="D100" t="str">
            <v>SN490B
Hｰ500×200×9×19</v>
          </cell>
          <cell r="E100">
            <v>7.68</v>
          </cell>
          <cell r="F100" t="str">
            <v>ｔ</v>
          </cell>
          <cell r="G100">
            <v>0</v>
          </cell>
          <cell r="H100">
            <v>0</v>
          </cell>
        </row>
        <row r="101">
          <cell r="C101" t="str">
            <v>外法Ｈ形鋼</v>
          </cell>
          <cell r="D101" t="str">
            <v>SN490B
Hｰ500×200×9×22</v>
          </cell>
          <cell r="E101">
            <v>5.09</v>
          </cell>
          <cell r="F101" t="str">
            <v>ｔ</v>
          </cell>
          <cell r="G101">
            <v>0</v>
          </cell>
          <cell r="H101">
            <v>0</v>
          </cell>
        </row>
        <row r="102">
          <cell r="C102" t="str">
            <v>外法Ｈ形鋼</v>
          </cell>
          <cell r="D102" t="str">
            <v>SN490B
Hｰ500×200×12×22</v>
          </cell>
          <cell r="E102">
            <v>1.1299999999999999</v>
          </cell>
          <cell r="F102" t="str">
            <v>ｔ</v>
          </cell>
          <cell r="G102">
            <v>0</v>
          </cell>
          <cell r="H102">
            <v>0</v>
          </cell>
        </row>
        <row r="103">
          <cell r="C103" t="str">
            <v>外法Ｈ形鋼</v>
          </cell>
          <cell r="D103" t="str">
            <v>SN490B
Hｰ500×200×12×25</v>
          </cell>
          <cell r="E103">
            <v>7.48</v>
          </cell>
          <cell r="F103" t="str">
            <v>ｔ</v>
          </cell>
          <cell r="G103">
            <v>0</v>
          </cell>
          <cell r="H103">
            <v>0</v>
          </cell>
        </row>
        <row r="104">
          <cell r="C104" t="str">
            <v>外法Ｈ形鋼</v>
          </cell>
          <cell r="D104" t="str">
            <v>SN490B
Hｰ500×250×9×22</v>
          </cell>
          <cell r="E104">
            <v>3.48</v>
          </cell>
          <cell r="F104" t="str">
            <v>ｔ</v>
          </cell>
          <cell r="G104">
            <v>0</v>
          </cell>
          <cell r="H104">
            <v>0</v>
          </cell>
        </row>
        <row r="105">
          <cell r="C105" t="str">
            <v>外法Ｈ形鋼</v>
          </cell>
          <cell r="D105" t="str">
            <v>SN490B
Hｰ500×250×12×25</v>
          </cell>
          <cell r="E105">
            <v>8.69</v>
          </cell>
          <cell r="F105" t="str">
            <v>ｔ</v>
          </cell>
          <cell r="G105">
            <v>0</v>
          </cell>
          <cell r="H105">
            <v>0</v>
          </cell>
        </row>
        <row r="106">
          <cell r="C106" t="str">
            <v>外法Ｈ形鋼</v>
          </cell>
          <cell r="D106" t="str">
            <v>SN490B
Hｰ500×250×12×28</v>
          </cell>
          <cell r="E106">
            <v>3.77</v>
          </cell>
          <cell r="F106" t="str">
            <v>ｔ</v>
          </cell>
          <cell r="G106">
            <v>0</v>
          </cell>
          <cell r="H106">
            <v>0</v>
          </cell>
        </row>
        <row r="107">
          <cell r="C107" t="str">
            <v>外法Ｈ形鋼</v>
          </cell>
          <cell r="D107" t="str">
            <v>SN490B
Hｰ550×200×9×12</v>
          </cell>
          <cell r="E107">
            <v>1.66</v>
          </cell>
          <cell r="F107" t="str">
            <v>ｔ</v>
          </cell>
          <cell r="G107">
            <v>0</v>
          </cell>
          <cell r="H107">
            <v>0</v>
          </cell>
        </row>
        <row r="108">
          <cell r="C108" t="str">
            <v>外法Ｈ形鋼</v>
          </cell>
          <cell r="D108" t="str">
            <v>SN490B
Hｰ550×200×9×19</v>
          </cell>
          <cell r="E108">
            <v>3.73</v>
          </cell>
          <cell r="F108" t="str">
            <v>ｔ</v>
          </cell>
          <cell r="G108">
            <v>0</v>
          </cell>
          <cell r="H108">
            <v>0</v>
          </cell>
        </row>
        <row r="109">
          <cell r="C109" t="str">
            <v>外法Ｈ形鋼</v>
          </cell>
          <cell r="D109" t="str">
            <v>SN490B
Hｰ550×200×9×22</v>
          </cell>
          <cell r="E109">
            <v>1.5</v>
          </cell>
          <cell r="F109" t="str">
            <v>ｔ</v>
          </cell>
          <cell r="G109">
            <v>0</v>
          </cell>
          <cell r="H109">
            <v>0</v>
          </cell>
        </row>
        <row r="110">
          <cell r="C110" t="str">
            <v>外法Ｈ形鋼</v>
          </cell>
          <cell r="D110" t="str">
            <v>SN490B
Hｰ550×200×12×28</v>
          </cell>
          <cell r="E110">
            <v>0.76</v>
          </cell>
          <cell r="F110" t="str">
            <v>ｔ</v>
          </cell>
          <cell r="G110">
            <v>0</v>
          </cell>
          <cell r="H110">
            <v>0</v>
          </cell>
        </row>
        <row r="111">
          <cell r="C111" t="str">
            <v>外法Ｈ形鋼</v>
          </cell>
          <cell r="D111" t="str">
            <v>SN490B
Hｰ550×250×9×22</v>
          </cell>
          <cell r="E111">
            <v>5.13</v>
          </cell>
          <cell r="F111" t="str">
            <v>ｔ</v>
          </cell>
          <cell r="G111">
            <v>0</v>
          </cell>
          <cell r="H111">
            <v>0</v>
          </cell>
        </row>
        <row r="112">
          <cell r="C112" t="str">
            <v>外法Ｈ形鋼</v>
          </cell>
          <cell r="D112" t="str">
            <v>SN490B
Hｰ550×250×12×22</v>
          </cell>
          <cell r="E112">
            <v>0.44</v>
          </cell>
          <cell r="F112" t="str">
            <v>ｔ</v>
          </cell>
          <cell r="G112">
            <v>0</v>
          </cell>
          <cell r="H112">
            <v>0</v>
          </cell>
        </row>
        <row r="113">
          <cell r="C113" t="str">
            <v>外法Ｈ形鋼</v>
          </cell>
          <cell r="D113" t="str">
            <v>SN490B
Hｰ550×250×12×25</v>
          </cell>
          <cell r="E113">
            <v>18.489999999999998</v>
          </cell>
          <cell r="F113" t="str">
            <v>ｔ</v>
          </cell>
          <cell r="G113">
            <v>0</v>
          </cell>
          <cell r="H113">
            <v>0</v>
          </cell>
        </row>
        <row r="114">
          <cell r="C114" t="str">
            <v>外法Ｈ形鋼</v>
          </cell>
          <cell r="D114" t="str">
            <v>SN490BHｰ550×250×12×28</v>
          </cell>
          <cell r="E114">
            <v>5.85</v>
          </cell>
          <cell r="F114" t="str">
            <v>ｔ</v>
          </cell>
          <cell r="G114">
            <v>0</v>
          </cell>
          <cell r="H114">
            <v>0</v>
          </cell>
        </row>
        <row r="115">
          <cell r="C115" t="str">
            <v>外法Ｈ形鋼</v>
          </cell>
          <cell r="D115" t="str">
            <v>SN490B
Hｰ600×200×9×12</v>
          </cell>
          <cell r="E115">
            <v>6.07</v>
          </cell>
          <cell r="F115" t="str">
            <v>ｔ</v>
          </cell>
          <cell r="G115">
            <v>0</v>
          </cell>
          <cell r="H115">
            <v>0</v>
          </cell>
        </row>
        <row r="116">
          <cell r="C116" t="str">
            <v>外法Ｈ形鋼</v>
          </cell>
          <cell r="D116" t="str">
            <v>SN490B
Hｰ600×200×9×16</v>
          </cell>
          <cell r="E116">
            <v>0.22</v>
          </cell>
          <cell r="F116" t="str">
            <v>ｔ</v>
          </cell>
          <cell r="G116">
            <v>0</v>
          </cell>
          <cell r="H116">
            <v>0</v>
          </cell>
        </row>
        <row r="117">
          <cell r="C117" t="str">
            <v>外法Ｈ形鋼</v>
          </cell>
          <cell r="D117" t="str">
            <v>SN490B
Hｰ600×200×9×22</v>
          </cell>
          <cell r="E117">
            <v>4.9800000000000004</v>
          </cell>
          <cell r="F117" t="str">
            <v>ｔ</v>
          </cell>
          <cell r="G117">
            <v>0</v>
          </cell>
          <cell r="H117">
            <v>0</v>
          </cell>
        </row>
        <row r="118">
          <cell r="C118" t="str">
            <v>外法Ｈ形鋼</v>
          </cell>
          <cell r="D118" t="str">
            <v>SN490B
Hｰ600×200×12×25</v>
          </cell>
          <cell r="E118">
            <v>3.52</v>
          </cell>
          <cell r="F118" t="str">
            <v>ｔ</v>
          </cell>
          <cell r="G118">
            <v>0</v>
          </cell>
          <cell r="H118">
            <v>0</v>
          </cell>
        </row>
        <row r="119">
          <cell r="C119" t="str">
            <v>外法Ｈ形鋼</v>
          </cell>
          <cell r="D119" t="str">
            <v>SN490B
Hｰ600×250×12×22</v>
          </cell>
          <cell r="E119">
            <v>2.0299999999999998</v>
          </cell>
          <cell r="F119" t="str">
            <v>ｔ</v>
          </cell>
          <cell r="G119">
            <v>0</v>
          </cell>
          <cell r="H119">
            <v>0</v>
          </cell>
        </row>
        <row r="120">
          <cell r="C120" t="str">
            <v>外法Ｈ形鋼</v>
          </cell>
          <cell r="D120" t="str">
            <v>SN490B
Hｰ600×250×12×25</v>
          </cell>
          <cell r="E120">
            <v>16.739999999999998</v>
          </cell>
          <cell r="F120" t="str">
            <v>ｔ</v>
          </cell>
          <cell r="G120">
            <v>0</v>
          </cell>
          <cell r="H120">
            <v>0</v>
          </cell>
        </row>
        <row r="121">
          <cell r="C121" t="str">
            <v>外法Ｈ形鋼</v>
          </cell>
          <cell r="D121" t="str">
            <v>SN490B
Hｰ600×250×12×28</v>
          </cell>
          <cell r="E121">
            <v>12.2</v>
          </cell>
          <cell r="F121" t="str">
            <v>ｔ</v>
          </cell>
          <cell r="G121">
            <v>0</v>
          </cell>
          <cell r="H121">
            <v>0</v>
          </cell>
        </row>
        <row r="122">
          <cell r="C122" t="str">
            <v>外法Ｈ形鋼</v>
          </cell>
          <cell r="D122" t="str">
            <v>SN490B
Hｰ600×250×16×28</v>
          </cell>
          <cell r="E122">
            <v>2.89</v>
          </cell>
          <cell r="F122" t="str">
            <v>ｔ</v>
          </cell>
          <cell r="G122">
            <v>0</v>
          </cell>
          <cell r="H122">
            <v>0</v>
          </cell>
        </row>
        <row r="123">
          <cell r="C123" t="str">
            <v>外法Ｈ形鋼</v>
          </cell>
          <cell r="D123" t="str">
            <v>SN490B
Hｰ600×250×16×32</v>
          </cell>
          <cell r="E123">
            <v>2.04</v>
          </cell>
          <cell r="F123" t="str">
            <v>ｔ</v>
          </cell>
          <cell r="G123">
            <v>0</v>
          </cell>
          <cell r="H123">
            <v>0</v>
          </cell>
        </row>
        <row r="124">
          <cell r="C124" t="str">
            <v>外法Ｈ形鋼</v>
          </cell>
          <cell r="D124" t="str">
            <v>SN490B
Hｰ650×200×9×12</v>
          </cell>
          <cell r="E124">
            <v>0.69</v>
          </cell>
          <cell r="F124" t="str">
            <v>ｔ</v>
          </cell>
          <cell r="G124">
            <v>0</v>
          </cell>
          <cell r="H124">
            <v>0</v>
          </cell>
        </row>
        <row r="125">
          <cell r="C125" t="str">
            <v>外法Ｈ形鋼</v>
          </cell>
          <cell r="D125" t="str">
            <v>SN490B
Hｰ650×250×12×19</v>
          </cell>
          <cell r="E125">
            <v>2.58</v>
          </cell>
          <cell r="F125" t="str">
            <v>ｔ</v>
          </cell>
          <cell r="G125">
            <v>0</v>
          </cell>
          <cell r="H125">
            <v>0</v>
          </cell>
        </row>
        <row r="126">
          <cell r="C126" t="str">
            <v>外法Ｈ形鋼</v>
          </cell>
          <cell r="D126" t="str">
            <v>SN490B
Hｰ650×250×12×22</v>
          </cell>
          <cell r="E126">
            <v>18.8</v>
          </cell>
          <cell r="F126" t="str">
            <v>ｔ</v>
          </cell>
          <cell r="G126">
            <v>0</v>
          </cell>
          <cell r="H126">
            <v>0</v>
          </cell>
        </row>
        <row r="127">
          <cell r="C127" t="str">
            <v>外法Ｈ形鋼</v>
          </cell>
          <cell r="D127" t="str">
            <v>SN490B
Hｰ650×250×12×25</v>
          </cell>
          <cell r="E127">
            <v>3.98</v>
          </cell>
          <cell r="F127" t="str">
            <v>ｔ</v>
          </cell>
          <cell r="G127">
            <v>0</v>
          </cell>
          <cell r="H127">
            <v>0</v>
          </cell>
        </row>
        <row r="128">
          <cell r="C128" t="str">
            <v>外法Ｈ形鋼</v>
          </cell>
          <cell r="D128" t="str">
            <v>SN490B
Hｰ650×250×12×28</v>
          </cell>
          <cell r="E128">
            <v>3.97</v>
          </cell>
          <cell r="F128" t="str">
            <v>ｔ</v>
          </cell>
          <cell r="G128">
            <v>0</v>
          </cell>
          <cell r="H128">
            <v>0</v>
          </cell>
        </row>
        <row r="129">
          <cell r="C129" t="str">
            <v>外法Ｈ形鋼</v>
          </cell>
          <cell r="D129" t="str">
            <v>SN490B
Hｰ650×250×16×28</v>
          </cell>
          <cell r="E129">
            <v>3.38</v>
          </cell>
          <cell r="F129" t="str">
            <v>ｔ</v>
          </cell>
          <cell r="G129">
            <v>0</v>
          </cell>
          <cell r="H129">
            <v>0</v>
          </cell>
        </row>
        <row r="130">
          <cell r="C130" t="str">
            <v>外法Ｈ形鋼</v>
          </cell>
          <cell r="D130" t="str">
            <v>SN490B
Hｰ700×250×12×25</v>
          </cell>
          <cell r="E130">
            <v>9.39</v>
          </cell>
          <cell r="F130" t="str">
            <v>ｔ</v>
          </cell>
          <cell r="G130">
            <v>0</v>
          </cell>
          <cell r="H130">
            <v>0</v>
          </cell>
        </row>
        <row r="131">
          <cell r="C131" t="str">
            <v>外法Ｈ形鋼</v>
          </cell>
          <cell r="D131" t="str">
            <v>SN490B
Hｰ700×250×14×28</v>
          </cell>
          <cell r="E131">
            <v>9.85</v>
          </cell>
          <cell r="F131" t="str">
            <v>ｔ</v>
          </cell>
          <cell r="G131">
            <v>0</v>
          </cell>
          <cell r="H131">
            <v>0</v>
          </cell>
        </row>
        <row r="132">
          <cell r="C132" t="str">
            <v>外法Ｈ形鋼</v>
          </cell>
          <cell r="D132" t="str">
            <v>SN490B
Hｰ750×250×14×28</v>
          </cell>
          <cell r="E132">
            <v>2.81</v>
          </cell>
          <cell r="F132" t="str">
            <v>ｔ</v>
          </cell>
          <cell r="G132">
            <v>0</v>
          </cell>
          <cell r="H132">
            <v>0</v>
          </cell>
        </row>
        <row r="133">
          <cell r="C133" t="str">
            <v>外法Ｈ形鋼</v>
          </cell>
          <cell r="D133" t="str">
            <v>SN490B
Hｰ800×250×14×25</v>
          </cell>
          <cell r="E133">
            <v>10.86</v>
          </cell>
          <cell r="F133" t="str">
            <v>ｔ</v>
          </cell>
          <cell r="G133">
            <v>0</v>
          </cell>
          <cell r="H133">
            <v>0</v>
          </cell>
        </row>
        <row r="134">
          <cell r="C134" t="str">
            <v>外法Ｈ形鋼</v>
          </cell>
          <cell r="D134" t="str">
            <v>SN490B
Hｰ800×250×16×28</v>
          </cell>
          <cell r="E134">
            <v>4.17</v>
          </cell>
          <cell r="F134" t="str">
            <v>ｔ</v>
          </cell>
          <cell r="G134">
            <v>0</v>
          </cell>
          <cell r="H134">
            <v>0</v>
          </cell>
        </row>
        <row r="135">
          <cell r="C135" t="str">
            <v>外法ＣＴ形鋼</v>
          </cell>
          <cell r="D135" t="str">
            <v>SN490B
CTｰ300×200×9×12</v>
          </cell>
          <cell r="E135">
            <v>7.48</v>
          </cell>
          <cell r="F135" t="str">
            <v>ｔ</v>
          </cell>
          <cell r="G135">
            <v>0</v>
          </cell>
          <cell r="H135">
            <v>0</v>
          </cell>
        </row>
        <row r="136">
          <cell r="C136" t="str">
            <v>外法ＣＴ形鋼</v>
          </cell>
          <cell r="D136" t="str">
            <v>SN490B
CTｰ350×200×9×16</v>
          </cell>
          <cell r="E136">
            <v>4.62</v>
          </cell>
          <cell r="F136" t="str">
            <v>ｔ</v>
          </cell>
          <cell r="G136">
            <v>0</v>
          </cell>
          <cell r="H136">
            <v>0</v>
          </cell>
        </row>
        <row r="137">
          <cell r="C137" t="str">
            <v>外法ＣＴ形鋼</v>
          </cell>
          <cell r="D137" t="str">
            <v>SN490B
CTｰ375×250×12×19</v>
          </cell>
          <cell r="E137">
            <v>2.21</v>
          </cell>
          <cell r="F137" t="str">
            <v>ｔ</v>
          </cell>
          <cell r="G137">
            <v>0</v>
          </cell>
          <cell r="H137">
            <v>0</v>
          </cell>
        </row>
        <row r="138">
          <cell r="C138" t="str">
            <v>外法ＣＴ形鋼</v>
          </cell>
          <cell r="D138" t="str">
            <v>SN490B
CTｰ400×250×14×22</v>
          </cell>
          <cell r="E138">
            <v>2.79</v>
          </cell>
          <cell r="F138" t="str">
            <v>ｔ</v>
          </cell>
          <cell r="G138">
            <v>0</v>
          </cell>
          <cell r="H138">
            <v>0</v>
          </cell>
        </row>
        <row r="139">
          <cell r="C139" t="str">
            <v>外法ＣＴ形鋼</v>
          </cell>
          <cell r="D139" t="str">
            <v>SN490B
CTｰ425×250×14×25</v>
          </cell>
          <cell r="E139">
            <v>3.19</v>
          </cell>
          <cell r="F139" t="str">
            <v>ｔ</v>
          </cell>
          <cell r="G139">
            <v>0</v>
          </cell>
          <cell r="H139">
            <v>0</v>
          </cell>
        </row>
        <row r="140">
          <cell r="C140" t="str">
            <v>外法ＣＴ形鋼</v>
          </cell>
          <cell r="D140" t="str">
            <v>SN490B
CTｰ450×250×16×22</v>
          </cell>
          <cell r="E140">
            <v>2.82</v>
          </cell>
          <cell r="F140" t="str">
            <v>ｔ</v>
          </cell>
          <cell r="G140">
            <v>0</v>
          </cell>
          <cell r="H140">
            <v>0</v>
          </cell>
        </row>
        <row r="141">
          <cell r="C141" t="str">
            <v>外法ＣＴ形鋼</v>
          </cell>
          <cell r="D141" t="str">
            <v>SN490B
CTｰ450×250×16×25</v>
          </cell>
          <cell r="E141">
            <v>1.05</v>
          </cell>
          <cell r="F141" t="str">
            <v>ｔ</v>
          </cell>
          <cell r="G141">
            <v>0</v>
          </cell>
          <cell r="H141">
            <v>0</v>
          </cell>
        </row>
        <row r="142">
          <cell r="C142" t="str">
            <v>鋼　板</v>
          </cell>
          <cell r="D142" t="str">
            <v>SN400A             　　　　 
PL-1.2</v>
          </cell>
          <cell r="E142">
            <v>0.08</v>
          </cell>
          <cell r="F142" t="str">
            <v>ｔ</v>
          </cell>
          <cell r="G142">
            <v>0</v>
          </cell>
          <cell r="H142">
            <v>0</v>
          </cell>
        </row>
        <row r="143">
          <cell r="C143" t="str">
            <v>鋼　板</v>
          </cell>
          <cell r="D143" t="str">
            <v>SN400A             　　　　 
PL-1.6</v>
          </cell>
          <cell r="E143">
            <v>0.05</v>
          </cell>
          <cell r="F143" t="str">
            <v>ｔ</v>
          </cell>
          <cell r="G143">
            <v>0</v>
          </cell>
          <cell r="H143">
            <v>0</v>
          </cell>
        </row>
        <row r="144">
          <cell r="C144" t="str">
            <v>鋼　板</v>
          </cell>
          <cell r="D144" t="str">
            <v>SN400A             　　　　 
PL-2.3</v>
          </cell>
          <cell r="E144">
            <v>7.0000000000000007E-2</v>
          </cell>
          <cell r="F144" t="str">
            <v>ｔ</v>
          </cell>
          <cell r="G144">
            <v>0</v>
          </cell>
          <cell r="H144">
            <v>0</v>
          </cell>
        </row>
        <row r="145">
          <cell r="C145" t="str">
            <v>鋼　板</v>
          </cell>
          <cell r="D145" t="str">
            <v>SN400A             　　　　 
PL-3.2</v>
          </cell>
          <cell r="E145">
            <v>1.07</v>
          </cell>
          <cell r="F145" t="str">
            <v>ｔ</v>
          </cell>
          <cell r="G145">
            <v>0</v>
          </cell>
          <cell r="H145">
            <v>0</v>
          </cell>
        </row>
        <row r="146">
          <cell r="C146" t="str">
            <v>鋼　板</v>
          </cell>
          <cell r="D146" t="str">
            <v>SN400A             　　　　 
PL-4.5</v>
          </cell>
          <cell r="E146">
            <v>0.31</v>
          </cell>
          <cell r="F146" t="str">
            <v>ｔ</v>
          </cell>
          <cell r="G146">
            <v>0</v>
          </cell>
          <cell r="H146">
            <v>0</v>
          </cell>
        </row>
        <row r="147">
          <cell r="C147" t="str">
            <v>鋼　板</v>
          </cell>
          <cell r="D147" t="str">
            <v>SN400A             　　　　 
PL-9</v>
          </cell>
          <cell r="E147">
            <v>1.01</v>
          </cell>
          <cell r="F147" t="str">
            <v>ｔ</v>
          </cell>
          <cell r="G147">
            <v>0</v>
          </cell>
          <cell r="H147">
            <v>0</v>
          </cell>
        </row>
        <row r="148">
          <cell r="C148" t="str">
            <v>鋼　板</v>
          </cell>
          <cell r="D148" t="str">
            <v>SN400A             　　　　 
PL-12</v>
          </cell>
          <cell r="E148">
            <v>0.18</v>
          </cell>
          <cell r="F148" t="str">
            <v>ｔ</v>
          </cell>
          <cell r="G148">
            <v>0</v>
          </cell>
          <cell r="H148">
            <v>0</v>
          </cell>
        </row>
        <row r="149">
          <cell r="C149" t="str">
            <v>鋼　板</v>
          </cell>
          <cell r="D149" t="str">
            <v>SN400A             　　　　 
PL-16</v>
          </cell>
          <cell r="E149">
            <v>0.03</v>
          </cell>
          <cell r="F149" t="str">
            <v>ｔ</v>
          </cell>
          <cell r="G149">
            <v>0</v>
          </cell>
          <cell r="H149">
            <v>0</v>
          </cell>
        </row>
        <row r="150">
          <cell r="C150" t="str">
            <v>鋼　板</v>
          </cell>
          <cell r="D150" t="str">
            <v>SN490B             　　　　 
PL-6</v>
          </cell>
          <cell r="E150">
            <v>0.26</v>
          </cell>
          <cell r="F150" t="str">
            <v>ｔ</v>
          </cell>
          <cell r="G150">
            <v>0</v>
          </cell>
          <cell r="H150">
            <v>0</v>
          </cell>
        </row>
        <row r="151">
          <cell r="C151" t="str">
            <v>鋼　板</v>
          </cell>
          <cell r="D151" t="str">
            <v>SN490B             　　　　 
PL-9</v>
          </cell>
          <cell r="E151">
            <v>4.28</v>
          </cell>
          <cell r="F151" t="str">
            <v>ｔ</v>
          </cell>
          <cell r="G151">
            <v>0</v>
          </cell>
          <cell r="H151">
            <v>0</v>
          </cell>
        </row>
        <row r="152">
          <cell r="C152" t="str">
            <v>鋼　板</v>
          </cell>
          <cell r="D152" t="str">
            <v>SN490B             　　　　 
PL-12</v>
          </cell>
          <cell r="E152">
            <v>8.9499999999999993</v>
          </cell>
          <cell r="F152" t="str">
            <v>ｔ</v>
          </cell>
          <cell r="G152">
            <v>0</v>
          </cell>
          <cell r="H152">
            <v>0</v>
          </cell>
        </row>
        <row r="153">
          <cell r="C153" t="str">
            <v>鋼　板</v>
          </cell>
          <cell r="D153" t="str">
            <v>SN490B             　　　　 
PL-16</v>
          </cell>
          <cell r="E153">
            <v>21.87</v>
          </cell>
          <cell r="F153" t="str">
            <v>ｔ</v>
          </cell>
          <cell r="G153">
            <v>0</v>
          </cell>
          <cell r="H153">
            <v>0</v>
          </cell>
        </row>
        <row r="154">
          <cell r="C154" t="str">
            <v>鋼　板</v>
          </cell>
          <cell r="D154" t="str">
            <v>SN490B             　　　　 
PL-19</v>
          </cell>
          <cell r="E154">
            <v>22.11</v>
          </cell>
          <cell r="F154" t="str">
            <v>ｔ</v>
          </cell>
          <cell r="G154">
            <v>0</v>
          </cell>
          <cell r="H154">
            <v>0</v>
          </cell>
        </row>
        <row r="155">
          <cell r="C155" t="str">
            <v>鋼　板</v>
          </cell>
          <cell r="D155" t="str">
            <v>SN490B             　　　　 
PL-22</v>
          </cell>
          <cell r="E155">
            <v>1.58</v>
          </cell>
          <cell r="F155" t="str">
            <v>ｔ</v>
          </cell>
          <cell r="G155">
            <v>0</v>
          </cell>
          <cell r="H155">
            <v>0</v>
          </cell>
        </row>
        <row r="156">
          <cell r="C156" t="str">
            <v>鋼　板</v>
          </cell>
          <cell r="D156" t="str">
            <v>SN490B             　　　　 
PL-25</v>
          </cell>
          <cell r="E156">
            <v>4.68</v>
          </cell>
          <cell r="F156" t="str">
            <v>ｔ</v>
          </cell>
          <cell r="G156">
            <v>0</v>
          </cell>
          <cell r="H156">
            <v>0</v>
          </cell>
        </row>
        <row r="157">
          <cell r="C157" t="str">
            <v>鋼　板</v>
          </cell>
          <cell r="D157" t="str">
            <v>SN490B             　　　　 
PL-28</v>
          </cell>
          <cell r="E157">
            <v>1.84</v>
          </cell>
          <cell r="F157" t="str">
            <v>ｔ</v>
          </cell>
          <cell r="G157">
            <v>0</v>
          </cell>
          <cell r="H157">
            <v>0</v>
          </cell>
        </row>
        <row r="158">
          <cell r="C158" t="str">
            <v>鋼　板</v>
          </cell>
          <cell r="D158" t="str">
            <v>SN490B             　　　　 
PL-32</v>
          </cell>
          <cell r="E158">
            <v>2.65</v>
          </cell>
          <cell r="F158" t="str">
            <v>ｔ</v>
          </cell>
          <cell r="G158">
            <v>0</v>
          </cell>
          <cell r="H158">
            <v>0</v>
          </cell>
        </row>
        <row r="159">
          <cell r="C159" t="str">
            <v>鋼　板</v>
          </cell>
          <cell r="D159" t="str">
            <v>SN490C             　　　　 
PL-16</v>
          </cell>
          <cell r="E159">
            <v>0.72</v>
          </cell>
          <cell r="F159" t="str">
            <v>ｔ</v>
          </cell>
          <cell r="G159">
            <v>0</v>
          </cell>
          <cell r="H159">
            <v>0</v>
          </cell>
        </row>
        <row r="160">
          <cell r="C160" t="str">
            <v>鋼　板</v>
          </cell>
          <cell r="D160" t="str">
            <v>SN490C             　　　　 
PL-19</v>
          </cell>
          <cell r="E160">
            <v>0.12</v>
          </cell>
          <cell r="F160" t="str">
            <v>ｔ</v>
          </cell>
          <cell r="G160">
            <v>0</v>
          </cell>
          <cell r="H160">
            <v>0</v>
          </cell>
        </row>
        <row r="161">
          <cell r="C161" t="str">
            <v>鋼　板</v>
          </cell>
          <cell r="D161" t="str">
            <v>SN490C             　　　　 
PL-22</v>
          </cell>
          <cell r="E161">
            <v>0.82</v>
          </cell>
          <cell r="F161" t="str">
            <v>ｔ</v>
          </cell>
          <cell r="G161">
            <v>0</v>
          </cell>
          <cell r="H161">
            <v>0</v>
          </cell>
        </row>
        <row r="162">
          <cell r="C162" t="str">
            <v>鋼　板</v>
          </cell>
          <cell r="D162" t="str">
            <v>SN490C             　　　　 
PL-25</v>
          </cell>
          <cell r="E162">
            <v>0.92</v>
          </cell>
          <cell r="F162" t="str">
            <v>ｔ</v>
          </cell>
          <cell r="G162">
            <v>0</v>
          </cell>
          <cell r="H162">
            <v>0</v>
          </cell>
        </row>
        <row r="163">
          <cell r="C163" t="str">
            <v>鋼　板</v>
          </cell>
          <cell r="D163" t="str">
            <v>SN490C             　　　　 
PL-28</v>
          </cell>
          <cell r="E163">
            <v>4.99</v>
          </cell>
          <cell r="F163" t="str">
            <v>ｔ</v>
          </cell>
          <cell r="G163">
            <v>0</v>
          </cell>
          <cell r="H163">
            <v>0</v>
          </cell>
        </row>
        <row r="164">
          <cell r="C164" t="str">
            <v>鋼　板</v>
          </cell>
          <cell r="D164" t="str">
            <v>SN490C             　　　　 
PL-32</v>
          </cell>
          <cell r="E164">
            <v>2.2799999999999998</v>
          </cell>
          <cell r="F164" t="str">
            <v>ｔ</v>
          </cell>
          <cell r="G164">
            <v>0</v>
          </cell>
          <cell r="H164">
            <v>0</v>
          </cell>
        </row>
        <row r="165">
          <cell r="C165" t="str">
            <v>鋼　板</v>
          </cell>
          <cell r="D165" t="str">
            <v>SN490C             　　　　 
PL-36</v>
          </cell>
          <cell r="E165">
            <v>9.07</v>
          </cell>
          <cell r="F165" t="str">
            <v>ｔ</v>
          </cell>
          <cell r="G165">
            <v>0</v>
          </cell>
          <cell r="H165">
            <v>0</v>
          </cell>
        </row>
        <row r="166">
          <cell r="C166" t="str">
            <v>鋼　板</v>
          </cell>
          <cell r="D166" t="str">
            <v>SN490C             　　　　 
PL-40</v>
          </cell>
          <cell r="E166">
            <v>2.58</v>
          </cell>
          <cell r="F166" t="str">
            <v>ｔ</v>
          </cell>
          <cell r="G166">
            <v>0</v>
          </cell>
          <cell r="H166">
            <v>0</v>
          </cell>
        </row>
        <row r="167">
          <cell r="C167" t="str">
            <v>鋼　板</v>
          </cell>
          <cell r="D167" t="str">
            <v>SS400             　　　　 
PL-4.5</v>
          </cell>
          <cell r="E167">
            <v>12.56</v>
          </cell>
          <cell r="F167" t="str">
            <v>ｔ</v>
          </cell>
          <cell r="G167">
            <v>0</v>
          </cell>
          <cell r="H167">
            <v>0</v>
          </cell>
        </row>
        <row r="168">
          <cell r="C168" t="str">
            <v>鋼　板</v>
          </cell>
          <cell r="D168" t="str">
            <v>SS400             　　　　 
PL-9</v>
          </cell>
          <cell r="E168">
            <v>0.12</v>
          </cell>
          <cell r="F168" t="str">
            <v>ｔ</v>
          </cell>
          <cell r="G168">
            <v>0</v>
          </cell>
          <cell r="H168">
            <v>0</v>
          </cell>
        </row>
        <row r="169">
          <cell r="C169" t="str">
            <v>鋼　板</v>
          </cell>
          <cell r="D169" t="str">
            <v>SS400             　　　　 
PL-16</v>
          </cell>
          <cell r="E169">
            <v>0.59</v>
          </cell>
          <cell r="F169" t="str">
            <v>ｔ</v>
          </cell>
          <cell r="G169">
            <v>0</v>
          </cell>
          <cell r="H169">
            <v>0</v>
          </cell>
        </row>
        <row r="170">
          <cell r="C170" t="str">
            <v>鋼　板</v>
          </cell>
          <cell r="D170" t="str">
            <v>SS400             　　　　 
PL-22</v>
          </cell>
          <cell r="E170">
            <v>25.72</v>
          </cell>
          <cell r="F170" t="str">
            <v>ｔ</v>
          </cell>
          <cell r="G170">
            <v>0</v>
          </cell>
          <cell r="H170">
            <v>0</v>
          </cell>
        </row>
        <row r="171">
          <cell r="C171" t="str">
            <v>平　鋼</v>
          </cell>
          <cell r="D171" t="str">
            <v>SN400A
FB 6×65</v>
          </cell>
          <cell r="E171">
            <v>1.23</v>
          </cell>
          <cell r="F171" t="str">
            <v>ｔ</v>
          </cell>
          <cell r="G171">
            <v>0</v>
          </cell>
          <cell r="H171">
            <v>0</v>
          </cell>
        </row>
        <row r="172">
          <cell r="C172" t="str">
            <v>平　鋼</v>
          </cell>
          <cell r="D172" t="str">
            <v>SN400A
FB 6×120</v>
          </cell>
          <cell r="E172">
            <v>0.09</v>
          </cell>
          <cell r="F172" t="str">
            <v>ｔ</v>
          </cell>
          <cell r="G172">
            <v>0</v>
          </cell>
          <cell r="H172">
            <v>0</v>
          </cell>
        </row>
        <row r="173">
          <cell r="C173" t="str">
            <v>平　鋼</v>
          </cell>
          <cell r="D173" t="str">
            <v>SN400A
FB 9×50</v>
          </cell>
          <cell r="E173">
            <v>1.46</v>
          </cell>
          <cell r="F173" t="str">
            <v>ｔ</v>
          </cell>
          <cell r="G173">
            <v>0</v>
          </cell>
          <cell r="H173">
            <v>0</v>
          </cell>
        </row>
        <row r="174">
          <cell r="C174" t="str">
            <v>平　鋼</v>
          </cell>
          <cell r="D174" t="str">
            <v>SN400A
FB 9×100</v>
          </cell>
          <cell r="E174">
            <v>0.26</v>
          </cell>
          <cell r="F174" t="str">
            <v>ｔ</v>
          </cell>
          <cell r="G174">
            <v>0</v>
          </cell>
          <cell r="H174">
            <v>0</v>
          </cell>
        </row>
        <row r="175">
          <cell r="C175" t="str">
            <v>特殊高力ボルト</v>
          </cell>
          <cell r="D175" t="str">
            <v>一 式</v>
          </cell>
          <cell r="E175" t="str">
            <v>一 式</v>
          </cell>
          <cell r="F175">
            <v>0</v>
          </cell>
          <cell r="G175">
            <v>0</v>
          </cell>
          <cell r="H175">
            <v>0</v>
          </cell>
        </row>
        <row r="176">
          <cell r="C176" t="str">
            <v>工場加工組立</v>
          </cell>
          <cell r="D176" t="str">
            <v>工場溶接共</v>
          </cell>
          <cell r="E176">
            <v>399.5</v>
          </cell>
          <cell r="F176" t="str">
            <v>ｔ</v>
          </cell>
          <cell r="G176">
            <v>0</v>
          </cell>
          <cell r="H176">
            <v>0</v>
          </cell>
        </row>
        <row r="177">
          <cell r="C177" t="str">
            <v>工場さび止め塗装</v>
          </cell>
          <cell r="D177">
            <v>330</v>
          </cell>
          <cell r="E177">
            <v>330</v>
          </cell>
          <cell r="F177" t="str">
            <v>㎡</v>
          </cell>
          <cell r="G177">
            <v>0</v>
          </cell>
          <cell r="H177">
            <v>0</v>
          </cell>
        </row>
        <row r="178">
          <cell r="C178" t="str">
            <v>亜鉛メッキ</v>
          </cell>
          <cell r="D178">
            <v>25.88</v>
          </cell>
          <cell r="E178">
            <v>25.88</v>
          </cell>
          <cell r="F178" t="str">
            <v>ｔ</v>
          </cell>
          <cell r="G178">
            <v>0</v>
          </cell>
          <cell r="H178">
            <v>0</v>
          </cell>
        </row>
        <row r="179">
          <cell r="C179" t="str">
            <v>アンカーボルト埋込み</v>
          </cell>
          <cell r="D179" t="str">
            <v>ｱﾝｶｰﾎﾞﾙﾄ埋込み，柱底ならし共</v>
          </cell>
          <cell r="E179" t="str">
            <v>一 式</v>
          </cell>
          <cell r="F179">
            <v>0</v>
          </cell>
          <cell r="G179">
            <v>0</v>
          </cell>
          <cell r="H179">
            <v>0</v>
          </cell>
        </row>
        <row r="180">
          <cell r="C180" t="str">
            <v>建　方</v>
          </cell>
          <cell r="D180" t="str">
            <v>一 式</v>
          </cell>
          <cell r="E180" t="str">
            <v>一 式</v>
          </cell>
          <cell r="F180">
            <v>8032300</v>
          </cell>
          <cell r="G180">
            <v>8032300</v>
          </cell>
          <cell r="H180">
            <v>8032300</v>
          </cell>
        </row>
        <row r="181">
          <cell r="C181" t="str">
            <v>現場本締め</v>
          </cell>
          <cell r="D181" t="str">
            <v>一 式</v>
          </cell>
          <cell r="E181" t="str">
            <v>一 式</v>
          </cell>
          <cell r="F181">
            <v>4259800</v>
          </cell>
          <cell r="G181">
            <v>4259800</v>
          </cell>
          <cell r="H181">
            <v>4259800</v>
          </cell>
        </row>
        <row r="182">
          <cell r="C182" t="str">
            <v>現場溶接</v>
          </cell>
          <cell r="D182">
            <v>237</v>
          </cell>
          <cell r="E182">
            <v>237</v>
          </cell>
          <cell r="F182" t="str">
            <v>ｍ</v>
          </cell>
          <cell r="G182">
            <v>0</v>
          </cell>
          <cell r="H182">
            <v>0</v>
          </cell>
        </row>
        <row r="183">
          <cell r="C183" t="str">
            <v>デッキプレート</v>
          </cell>
          <cell r="D183" t="str">
            <v>敷込み共</v>
          </cell>
          <cell r="E183">
            <v>84.7</v>
          </cell>
          <cell r="F183" t="str">
            <v>㎡</v>
          </cell>
          <cell r="G183">
            <v>0</v>
          </cell>
          <cell r="H183">
            <v>0</v>
          </cell>
        </row>
        <row r="184">
          <cell r="C184" t="str">
            <v>鉄骨足場</v>
          </cell>
          <cell r="D184" t="str">
            <v>一 式</v>
          </cell>
          <cell r="E184" t="str">
            <v>一 式</v>
          </cell>
          <cell r="F184">
            <v>3575700</v>
          </cell>
          <cell r="G184">
            <v>3575700</v>
          </cell>
          <cell r="H184">
            <v>3575700</v>
          </cell>
        </row>
        <row r="185">
          <cell r="C185" t="str">
            <v>災害防止</v>
          </cell>
          <cell r="D185" t="str">
            <v>一 式</v>
          </cell>
          <cell r="E185" t="str">
            <v>一 式</v>
          </cell>
          <cell r="F185">
            <v>1300900</v>
          </cell>
          <cell r="G185">
            <v>1300900</v>
          </cell>
          <cell r="H185">
            <v>1300900</v>
          </cell>
        </row>
        <row r="186">
          <cell r="C186" t="str">
            <v>鉄骨運搬</v>
          </cell>
          <cell r="D186" t="str">
            <v>一 式</v>
          </cell>
          <cell r="E186" t="str">
            <v>一 式</v>
          </cell>
          <cell r="F186">
            <v>847600</v>
          </cell>
          <cell r="G186">
            <v>847600</v>
          </cell>
          <cell r="H186">
            <v>847600</v>
          </cell>
        </row>
        <row r="187">
          <cell r="C187" t="str">
            <v>鉄骨用仮設運搬</v>
          </cell>
          <cell r="D187" t="str">
            <v>一 式</v>
          </cell>
          <cell r="E187" t="str">
            <v>一 式</v>
          </cell>
          <cell r="F187">
            <v>145300</v>
          </cell>
          <cell r="G187">
            <v>145300</v>
          </cell>
          <cell r="H187">
            <v>145300</v>
          </cell>
        </row>
        <row r="188">
          <cell r="C188" t="str">
            <v>スクラップ控除</v>
          </cell>
          <cell r="D188" t="str">
            <v>一 式</v>
          </cell>
          <cell r="E188" t="str">
            <v>一 式</v>
          </cell>
          <cell r="F188">
            <v>-31000</v>
          </cell>
          <cell r="G188">
            <v>-31000</v>
          </cell>
          <cell r="H188">
            <v>-31000</v>
          </cell>
        </row>
        <row r="189">
          <cell r="C189" t="str">
            <v>超音波探傷試験</v>
          </cell>
          <cell r="D189" t="str">
            <v>一 式</v>
          </cell>
          <cell r="E189" t="str">
            <v>一 式</v>
          </cell>
          <cell r="F189">
            <v>1305000</v>
          </cell>
          <cell r="G189">
            <v>1305000</v>
          </cell>
          <cell r="H189">
            <v>1305000</v>
          </cell>
        </row>
        <row r="190">
          <cell r="C190" t="str">
            <v>小  々　計</v>
          </cell>
          <cell r="D190">
            <v>19435600</v>
          </cell>
          <cell r="E190">
            <v>19435600</v>
          </cell>
          <cell r="F190">
            <v>19435600</v>
          </cell>
          <cell r="H190">
            <v>19435600</v>
          </cell>
        </row>
        <row r="192">
          <cell r="C192" t="str">
            <v>2.玄関庇工事</v>
          </cell>
        </row>
        <row r="193">
          <cell r="C193" t="str">
            <v>鋼　板</v>
          </cell>
          <cell r="D193" t="str">
            <v>SN400A             　　　　 
PL-9</v>
          </cell>
          <cell r="E193">
            <v>0.06</v>
          </cell>
          <cell r="F193" t="str">
            <v>ｔ</v>
          </cell>
          <cell r="G193">
            <v>0</v>
          </cell>
          <cell r="H193">
            <v>0</v>
          </cell>
        </row>
        <row r="194">
          <cell r="C194" t="str">
            <v>鋼　板</v>
          </cell>
          <cell r="D194" t="str">
            <v>SN400A             　　　　 
PL-12</v>
          </cell>
          <cell r="E194">
            <v>0.01</v>
          </cell>
          <cell r="F194" t="str">
            <v>ｔ</v>
          </cell>
          <cell r="G194">
            <v>0</v>
          </cell>
          <cell r="H194">
            <v>0</v>
          </cell>
        </row>
        <row r="195">
          <cell r="C195" t="str">
            <v>鋼　板</v>
          </cell>
          <cell r="D195" t="str">
            <v>SN400A             　　　　 
PL-16</v>
          </cell>
          <cell r="E195">
            <v>0.02</v>
          </cell>
          <cell r="F195" t="str">
            <v>ｔ</v>
          </cell>
          <cell r="G195">
            <v>0</v>
          </cell>
          <cell r="H195">
            <v>0</v>
          </cell>
        </row>
        <row r="196">
          <cell r="C196" t="str">
            <v>Ｈ形鋼</v>
          </cell>
          <cell r="D196" t="str">
            <v>SN400A
Hｰ250×125×5.5×8</v>
          </cell>
          <cell r="E196">
            <v>0.36</v>
          </cell>
          <cell r="F196" t="str">
            <v>ｔ</v>
          </cell>
          <cell r="G196">
            <v>0</v>
          </cell>
          <cell r="H196">
            <v>0</v>
          </cell>
        </row>
        <row r="197">
          <cell r="C197" t="str">
            <v>Ｈ形鋼</v>
          </cell>
          <cell r="D197" t="str">
            <v>SN400A
Hｰ350×175×6.5×9</v>
          </cell>
          <cell r="E197">
            <v>0.57999999999999996</v>
          </cell>
          <cell r="F197" t="str">
            <v>ｔ</v>
          </cell>
          <cell r="G197">
            <v>0</v>
          </cell>
          <cell r="H197">
            <v>0</v>
          </cell>
        </row>
        <row r="198">
          <cell r="C198" t="str">
            <v>Ｈ形鋼</v>
          </cell>
          <cell r="D198" t="str">
            <v>SN400A
Hｰ200×200×8×12</v>
          </cell>
          <cell r="E198">
            <v>0.16</v>
          </cell>
          <cell r="F198" t="str">
            <v>ｔ</v>
          </cell>
          <cell r="G198">
            <v>0</v>
          </cell>
          <cell r="H198">
            <v>0</v>
          </cell>
        </row>
        <row r="199">
          <cell r="C199" t="str">
            <v>特殊高力ボルト</v>
          </cell>
          <cell r="D199" t="str">
            <v>一 式</v>
          </cell>
          <cell r="E199" t="str">
            <v>一 式</v>
          </cell>
          <cell r="F199">
            <v>0</v>
          </cell>
          <cell r="G199">
            <v>0</v>
          </cell>
          <cell r="H199">
            <v>0</v>
          </cell>
        </row>
        <row r="200">
          <cell r="C200" t="str">
            <v>スタッドボルト</v>
          </cell>
          <cell r="D200" t="str">
            <v>一 式</v>
          </cell>
          <cell r="E200" t="str">
            <v>一 式</v>
          </cell>
          <cell r="F200">
            <v>0</v>
          </cell>
          <cell r="G200">
            <v>0</v>
          </cell>
          <cell r="H200">
            <v>0</v>
          </cell>
        </row>
        <row r="201">
          <cell r="C201" t="str">
            <v>工場加工組立</v>
          </cell>
          <cell r="D201" t="str">
            <v>工場溶接共</v>
          </cell>
          <cell r="E201">
            <v>1.1299999999999999</v>
          </cell>
          <cell r="F201" t="str">
            <v>ｔ</v>
          </cell>
          <cell r="G201">
            <v>0</v>
          </cell>
          <cell r="H201">
            <v>0</v>
          </cell>
        </row>
        <row r="202">
          <cell r="C202" t="str">
            <v>工場さび止め塗装</v>
          </cell>
          <cell r="D202">
            <v>28.5</v>
          </cell>
          <cell r="E202">
            <v>28.5</v>
          </cell>
          <cell r="F202" t="str">
            <v>㎡</v>
          </cell>
          <cell r="G202">
            <v>0</v>
          </cell>
          <cell r="H202">
            <v>0</v>
          </cell>
        </row>
        <row r="203">
          <cell r="C203" t="str">
            <v>アンカーボルト埋込み</v>
          </cell>
          <cell r="D203" t="str">
            <v>ｱﾝｶｰﾎﾞﾙﾄ埋込み，柱底ならし共</v>
          </cell>
          <cell r="E203" t="str">
            <v>一 式</v>
          </cell>
          <cell r="F203">
            <v>0</v>
          </cell>
          <cell r="G203">
            <v>0</v>
          </cell>
          <cell r="H203">
            <v>0</v>
          </cell>
        </row>
        <row r="204">
          <cell r="C204" t="str">
            <v>現場本締め</v>
          </cell>
          <cell r="D204" t="str">
            <v>一 式</v>
          </cell>
          <cell r="E204" t="str">
            <v>一 式</v>
          </cell>
          <cell r="F204">
            <v>8680</v>
          </cell>
          <cell r="G204">
            <v>8680</v>
          </cell>
          <cell r="H204">
            <v>8680</v>
          </cell>
        </row>
        <row r="205">
          <cell r="C205" t="str">
            <v>鉄骨運搬</v>
          </cell>
          <cell r="D205" t="str">
            <v>一 式</v>
          </cell>
          <cell r="E205" t="str">
            <v>一 式</v>
          </cell>
          <cell r="F205">
            <v>17600</v>
          </cell>
          <cell r="G205">
            <v>17600</v>
          </cell>
          <cell r="H205">
            <v>17600</v>
          </cell>
        </row>
        <row r="206">
          <cell r="C206" t="str">
            <v>超音波探傷試験</v>
          </cell>
          <cell r="D206" t="str">
            <v>一 式</v>
          </cell>
          <cell r="E206" t="str">
            <v>一 式</v>
          </cell>
          <cell r="F206">
            <v>8550</v>
          </cell>
          <cell r="G206">
            <v>8550</v>
          </cell>
          <cell r="H206">
            <v>8550</v>
          </cell>
        </row>
        <row r="207">
          <cell r="C207" t="str">
            <v>スクラップ控除</v>
          </cell>
          <cell r="D207" t="str">
            <v>一 式</v>
          </cell>
          <cell r="E207" t="str">
            <v>一 式</v>
          </cell>
          <cell r="F207">
            <v>-100</v>
          </cell>
          <cell r="G207">
            <v>-100</v>
          </cell>
          <cell r="H207">
            <v>-100</v>
          </cell>
        </row>
        <row r="208">
          <cell r="C208" t="str">
            <v>小  々　計</v>
          </cell>
          <cell r="D208">
            <v>34730</v>
          </cell>
          <cell r="E208">
            <v>34730</v>
          </cell>
          <cell r="F208">
            <v>34730</v>
          </cell>
          <cell r="H208">
            <v>34730</v>
          </cell>
        </row>
        <row r="210">
          <cell r="C210" t="str">
            <v>3.ボンベ庫工事</v>
          </cell>
        </row>
        <row r="211">
          <cell r="C211" t="str">
            <v>鋼　板</v>
          </cell>
          <cell r="D211" t="str">
            <v>SN400A             　　　　 
PL-9</v>
          </cell>
          <cell r="E211">
            <v>0.01</v>
          </cell>
          <cell r="F211" t="str">
            <v>ｔ</v>
          </cell>
          <cell r="G211">
            <v>0</v>
          </cell>
          <cell r="H211">
            <v>0</v>
          </cell>
        </row>
        <row r="212">
          <cell r="C212" t="str">
            <v>鋼　板</v>
          </cell>
          <cell r="D212" t="str">
            <v>SN400A             　　　　 
PL-16</v>
          </cell>
          <cell r="E212">
            <v>0.01</v>
          </cell>
          <cell r="F212" t="str">
            <v>ｔ</v>
          </cell>
          <cell r="G212">
            <v>0</v>
          </cell>
          <cell r="H212">
            <v>0</v>
          </cell>
        </row>
        <row r="213">
          <cell r="C213" t="str">
            <v>Ｈ形鋼</v>
          </cell>
          <cell r="D213" t="str">
            <v>SN400A
Hｰ100×100×6×8</v>
          </cell>
          <cell r="E213">
            <v>0.13</v>
          </cell>
          <cell r="F213" t="str">
            <v>ｔ</v>
          </cell>
          <cell r="G213">
            <v>0</v>
          </cell>
          <cell r="H213">
            <v>0</v>
          </cell>
        </row>
        <row r="214">
          <cell r="C214" t="str">
            <v>Ｌ形鋼</v>
          </cell>
          <cell r="D214" t="str">
            <v>SS400
Lｰ100×100×7</v>
          </cell>
          <cell r="E214">
            <v>0.03</v>
          </cell>
          <cell r="F214" t="str">
            <v>ｔ</v>
          </cell>
          <cell r="G214">
            <v>0</v>
          </cell>
          <cell r="H214">
            <v>0</v>
          </cell>
        </row>
        <row r="215">
          <cell r="C215" t="str">
            <v>溝形鋼</v>
          </cell>
          <cell r="D215" t="str">
            <v>SSC400
Cｰ100×50×20×2.3</v>
          </cell>
          <cell r="E215">
            <v>0.02</v>
          </cell>
          <cell r="F215" t="str">
            <v>ｔ</v>
          </cell>
          <cell r="G215">
            <v>0</v>
          </cell>
          <cell r="H215">
            <v>0</v>
          </cell>
        </row>
        <row r="216">
          <cell r="C216" t="str">
            <v>特殊高力ボルト</v>
          </cell>
          <cell r="D216" t="str">
            <v>一 式</v>
          </cell>
          <cell r="E216" t="str">
            <v>一 式</v>
          </cell>
          <cell r="F216">
            <v>0</v>
          </cell>
          <cell r="G216">
            <v>0</v>
          </cell>
          <cell r="H216">
            <v>0</v>
          </cell>
        </row>
        <row r="217">
          <cell r="C217" t="str">
            <v>樹脂アンカー</v>
          </cell>
          <cell r="D217" t="str">
            <v>一 式</v>
          </cell>
          <cell r="E217" t="str">
            <v>一 式</v>
          </cell>
          <cell r="F217">
            <v>0</v>
          </cell>
          <cell r="G217">
            <v>0</v>
          </cell>
          <cell r="H217">
            <v>0</v>
          </cell>
        </row>
        <row r="218">
          <cell r="C218" t="str">
            <v>工場加工組立</v>
          </cell>
          <cell r="D218" t="str">
            <v>工場溶接共</v>
          </cell>
          <cell r="E218">
            <v>0.19</v>
          </cell>
          <cell r="F218" t="str">
            <v>ｔ</v>
          </cell>
          <cell r="G218">
            <v>0</v>
          </cell>
          <cell r="H218">
            <v>0</v>
          </cell>
        </row>
        <row r="219">
          <cell r="C219" t="str">
            <v>亜鉛メッキ</v>
          </cell>
          <cell r="D219">
            <v>0.19</v>
          </cell>
          <cell r="E219">
            <v>0.19</v>
          </cell>
          <cell r="F219" t="str">
            <v>ｔ</v>
          </cell>
          <cell r="G219">
            <v>0</v>
          </cell>
          <cell r="H219">
            <v>0</v>
          </cell>
        </row>
        <row r="220">
          <cell r="C220" t="str">
            <v>アンカーボルト埋込み</v>
          </cell>
          <cell r="D220" t="str">
            <v>ｱﾝｶｰﾎﾞﾙﾄ埋込み，柱底ならし共</v>
          </cell>
          <cell r="E220" t="str">
            <v>一 式</v>
          </cell>
          <cell r="F220">
            <v>0</v>
          </cell>
          <cell r="G220">
            <v>0</v>
          </cell>
          <cell r="H220">
            <v>0</v>
          </cell>
        </row>
        <row r="221">
          <cell r="C221" t="str">
            <v>現場本締め</v>
          </cell>
          <cell r="D221" t="str">
            <v>一 式</v>
          </cell>
          <cell r="E221" t="str">
            <v>一 式</v>
          </cell>
          <cell r="F221">
            <v>1120</v>
          </cell>
          <cell r="G221">
            <v>1120</v>
          </cell>
          <cell r="H221">
            <v>1120</v>
          </cell>
        </row>
        <row r="222">
          <cell r="C222" t="str">
            <v>鉄骨運搬</v>
          </cell>
          <cell r="D222" t="str">
            <v>一 式</v>
          </cell>
          <cell r="E222" t="str">
            <v>一 式</v>
          </cell>
          <cell r="F222">
            <v>17600</v>
          </cell>
          <cell r="G222">
            <v>17600</v>
          </cell>
          <cell r="H222">
            <v>17600</v>
          </cell>
        </row>
        <row r="223">
          <cell r="C223" t="str">
            <v>スクラップ控除</v>
          </cell>
          <cell r="D223" t="str">
            <v>一 式</v>
          </cell>
          <cell r="E223" t="str">
            <v>一 式</v>
          </cell>
          <cell r="F223">
            <v>-320</v>
          </cell>
          <cell r="G223">
            <v>-320</v>
          </cell>
          <cell r="H223">
            <v>-320</v>
          </cell>
        </row>
        <row r="224">
          <cell r="C224" t="str">
            <v>小  々　計</v>
          </cell>
          <cell r="D224">
            <v>18400</v>
          </cell>
          <cell r="E224">
            <v>18400</v>
          </cell>
          <cell r="F224">
            <v>18400</v>
          </cell>
          <cell r="H224">
            <v>18400</v>
          </cell>
        </row>
        <row r="226">
          <cell r="C226" t="str">
            <v>4.スリーブ工事</v>
          </cell>
        </row>
        <row r="227">
          <cell r="C227" t="str">
            <v>丸鋼管</v>
          </cell>
          <cell r="D227" t="str">
            <v>φ114.3×4.5</v>
          </cell>
          <cell r="E227">
            <v>1.22</v>
          </cell>
          <cell r="F227" t="str">
            <v>ｔ</v>
          </cell>
          <cell r="G227">
            <v>0</v>
          </cell>
          <cell r="H227">
            <v>0</v>
          </cell>
        </row>
        <row r="228">
          <cell r="C228" t="str">
            <v>丸鋼管</v>
          </cell>
          <cell r="D228" t="str">
            <v>φ165.2×5.0</v>
          </cell>
          <cell r="E228">
            <v>0.26</v>
          </cell>
          <cell r="F228" t="str">
            <v>ｔ</v>
          </cell>
          <cell r="G228">
            <v>0</v>
          </cell>
          <cell r="H228">
            <v>0</v>
          </cell>
        </row>
        <row r="229">
          <cell r="C229" t="str">
            <v>工場加工組立</v>
          </cell>
          <cell r="D229" t="str">
            <v>工場溶接共</v>
          </cell>
          <cell r="E229">
            <v>1.41</v>
          </cell>
          <cell r="F229" t="str">
            <v>ｔ</v>
          </cell>
          <cell r="G229">
            <v>0</v>
          </cell>
          <cell r="H229">
            <v>0</v>
          </cell>
        </row>
        <row r="230">
          <cell r="C230" t="str">
            <v>工場さび止め塗装</v>
          </cell>
          <cell r="D230">
            <v>40.5</v>
          </cell>
          <cell r="E230">
            <v>40.5</v>
          </cell>
          <cell r="F230" t="str">
            <v>㎡</v>
          </cell>
          <cell r="G230">
            <v>0</v>
          </cell>
          <cell r="H230">
            <v>0</v>
          </cell>
        </row>
        <row r="231">
          <cell r="C231" t="str">
            <v>鉄骨運搬</v>
          </cell>
          <cell r="D231" t="str">
            <v>一 式</v>
          </cell>
          <cell r="E231" t="str">
            <v>一 式</v>
          </cell>
          <cell r="F231">
            <v>17600</v>
          </cell>
          <cell r="G231">
            <v>17600</v>
          </cell>
          <cell r="H231">
            <v>17600</v>
          </cell>
        </row>
        <row r="232">
          <cell r="C232" t="str">
            <v>スクラップ控除</v>
          </cell>
          <cell r="D232" t="str">
            <v>一 式</v>
          </cell>
          <cell r="E232" t="str">
            <v>一 式</v>
          </cell>
          <cell r="F232">
            <v>-120</v>
          </cell>
          <cell r="G232">
            <v>-120</v>
          </cell>
          <cell r="H232">
            <v>-120</v>
          </cell>
        </row>
        <row r="233">
          <cell r="C233" t="str">
            <v>小  々　計</v>
          </cell>
          <cell r="D233">
            <v>17480</v>
          </cell>
          <cell r="E233">
            <v>17480</v>
          </cell>
          <cell r="F233">
            <v>17480</v>
          </cell>
          <cell r="H233">
            <v>17480</v>
          </cell>
        </row>
        <row r="235">
          <cell r="C235" t="str">
            <v>小　計</v>
          </cell>
          <cell r="D235">
            <v>19506210</v>
          </cell>
          <cell r="E235">
            <v>19506210</v>
          </cell>
          <cell r="F235">
            <v>19506210</v>
          </cell>
          <cell r="H235">
            <v>19506210</v>
          </cell>
        </row>
        <row r="237">
          <cell r="B237" t="str">
            <v>（7）防　水</v>
          </cell>
        </row>
        <row r="238">
          <cell r="C238" t="str">
            <v>（外部）</v>
          </cell>
        </row>
        <row r="239">
          <cell r="C239" t="str">
            <v>シート防水</v>
          </cell>
          <cell r="D239" t="str">
            <v>塩化ビニル系シート厚2.0</v>
          </cell>
          <cell r="E239">
            <v>707</v>
          </cell>
          <cell r="F239" t="str">
            <v>㎡</v>
          </cell>
          <cell r="G239">
            <v>0</v>
          </cell>
          <cell r="H239">
            <v>0</v>
          </cell>
        </row>
        <row r="240">
          <cell r="C240" t="str">
            <v>シート防水</v>
          </cell>
          <cell r="D240" t="str">
            <v>塩化ビニル系シート厚2.0
立上り</v>
          </cell>
          <cell r="E240">
            <v>172</v>
          </cell>
          <cell r="F240" t="str">
            <v>㎡</v>
          </cell>
          <cell r="G240">
            <v>0</v>
          </cell>
          <cell r="H240">
            <v>0</v>
          </cell>
        </row>
        <row r="241">
          <cell r="C241" t="str">
            <v>塗膜防水</v>
          </cell>
          <cell r="D241" t="str">
            <v>ウレタン　Ｃ種</v>
          </cell>
          <cell r="E241">
            <v>106</v>
          </cell>
          <cell r="F241" t="str">
            <v>㎡</v>
          </cell>
          <cell r="G241">
            <v>0</v>
          </cell>
          <cell r="H241">
            <v>0</v>
          </cell>
        </row>
        <row r="242">
          <cell r="C242" t="str">
            <v>塗膜防水</v>
          </cell>
          <cell r="D242" t="str">
            <v>ウレタン　Ｃ種
立上り</v>
          </cell>
          <cell r="E242">
            <v>22.5</v>
          </cell>
          <cell r="F242" t="str">
            <v>㎡</v>
          </cell>
          <cell r="G242">
            <v>0</v>
          </cell>
          <cell r="H242">
            <v>0</v>
          </cell>
        </row>
        <row r="243">
          <cell r="C243" t="str">
            <v>シーリング</v>
          </cell>
          <cell r="D243" t="str">
            <v>打継目地
ﾎﾟﾘｻﾙﾌｧｲﾄﾞｼｰﾘﾝｸﾞ 10X10</v>
          </cell>
          <cell r="E243">
            <v>766</v>
          </cell>
          <cell r="F243" t="str">
            <v>ｍ</v>
          </cell>
          <cell r="G243">
            <v>0</v>
          </cell>
          <cell r="H243">
            <v>0</v>
          </cell>
        </row>
        <row r="244">
          <cell r="C244" t="str">
            <v>シーリング</v>
          </cell>
          <cell r="D244" t="str">
            <v>ﾀｲﾙ伸縮目地
ﾎﾟﾘｻﾙﾌｧｲﾄﾞｼｰﾘﾝｸﾞ 25X15</v>
          </cell>
          <cell r="E244">
            <v>665</v>
          </cell>
          <cell r="F244" t="str">
            <v>ｍ</v>
          </cell>
          <cell r="G244">
            <v>0</v>
          </cell>
          <cell r="H244">
            <v>0</v>
          </cell>
        </row>
        <row r="245">
          <cell r="C245" t="str">
            <v>シーリング</v>
          </cell>
          <cell r="D245" t="str">
            <v>ﾀｲﾙ伸縮目地
ﾎﾟﾘｻﾙﾌｧｲﾄﾞｼｰﾘﾝｸﾞ 25X10</v>
          </cell>
          <cell r="E245">
            <v>639</v>
          </cell>
          <cell r="F245" t="str">
            <v>ｍ</v>
          </cell>
          <cell r="G245">
            <v>0</v>
          </cell>
          <cell r="H245">
            <v>0</v>
          </cell>
        </row>
        <row r="246">
          <cell r="C246" t="str">
            <v>シーリング</v>
          </cell>
          <cell r="D246" t="str">
            <v>ﾊﾟﾈﾙ目地
ﾎﾟﾘｻﾙﾌｧｲﾄﾞｼｰﾘﾝｸﾞ 15X10</v>
          </cell>
          <cell r="E246">
            <v>308</v>
          </cell>
          <cell r="F246" t="str">
            <v>ｍ</v>
          </cell>
          <cell r="G246">
            <v>0</v>
          </cell>
          <cell r="H246">
            <v>0</v>
          </cell>
        </row>
        <row r="247">
          <cell r="C247" t="str">
            <v>シーリング</v>
          </cell>
          <cell r="D247" t="str">
            <v>耐震ｽﾘｯﾄ
ﾎﾟﾘｻﾙﾌｧｲﾄﾞｼｰﾘﾝｸﾞ 20X10</v>
          </cell>
          <cell r="E247">
            <v>254</v>
          </cell>
          <cell r="F247" t="str">
            <v>ｍ</v>
          </cell>
          <cell r="G247">
            <v>0</v>
          </cell>
          <cell r="H247">
            <v>0</v>
          </cell>
        </row>
        <row r="248">
          <cell r="C248" t="str">
            <v>シーリング</v>
          </cell>
          <cell r="D248" t="str">
            <v>耐震ｽﾘｯﾄ
ﾎﾟﾘｻﾙﾌｧｲﾄﾞｼｰﾘﾝｸﾞ 25X10</v>
          </cell>
          <cell r="E248">
            <v>165</v>
          </cell>
          <cell r="F248" t="str">
            <v>ｍ</v>
          </cell>
          <cell r="G248">
            <v>0</v>
          </cell>
          <cell r="H248">
            <v>0</v>
          </cell>
        </row>
        <row r="249">
          <cell r="C249" t="str">
            <v>シーリング</v>
          </cell>
          <cell r="D249" t="str">
            <v>金属取合
ﾎﾟﾘｻﾙﾌｧｲﾄﾞｼｰﾘﾝｸﾞ 15X10</v>
          </cell>
          <cell r="E249">
            <v>230</v>
          </cell>
          <cell r="F249" t="str">
            <v>ｍ</v>
          </cell>
          <cell r="G249">
            <v>0</v>
          </cell>
          <cell r="H249">
            <v>0</v>
          </cell>
        </row>
        <row r="250">
          <cell r="C250" t="str">
            <v>シーリング</v>
          </cell>
          <cell r="D250" t="str">
            <v>建具周囲・水切り
変成ｼﾘｺﾝ(2成分)  15X10</v>
          </cell>
          <cell r="E250">
            <v>1702</v>
          </cell>
          <cell r="F250" t="str">
            <v>ｍ</v>
          </cell>
          <cell r="G250">
            <v>0</v>
          </cell>
          <cell r="H250">
            <v>0</v>
          </cell>
        </row>
        <row r="251">
          <cell r="C251" t="str">
            <v>（外　部）小　計</v>
          </cell>
          <cell r="D251">
            <v>0</v>
          </cell>
          <cell r="E251">
            <v>0</v>
          </cell>
          <cell r="F251">
            <v>0</v>
          </cell>
          <cell r="H251">
            <v>0</v>
          </cell>
        </row>
        <row r="253">
          <cell r="C253" t="str">
            <v>（内　部）</v>
          </cell>
        </row>
        <row r="254">
          <cell r="C254" t="str">
            <v>配線ﾋﾟｯﾄ  塗膜防水</v>
          </cell>
          <cell r="D254" t="str">
            <v>W=200  一般部</v>
          </cell>
          <cell r="E254">
            <v>23.9</v>
          </cell>
          <cell r="F254" t="str">
            <v>㎡</v>
          </cell>
          <cell r="G254">
            <v>0</v>
          </cell>
          <cell r="H254">
            <v>0</v>
          </cell>
        </row>
        <row r="255">
          <cell r="C255" t="str">
            <v>配線ﾋﾟｯﾄ  塗膜防水</v>
          </cell>
          <cell r="D255" t="str">
            <v>立上ﾘ部</v>
          </cell>
          <cell r="E255">
            <v>24.1</v>
          </cell>
          <cell r="F255" t="str">
            <v>㎡</v>
          </cell>
          <cell r="G255">
            <v>0</v>
          </cell>
          <cell r="H255">
            <v>0</v>
          </cell>
        </row>
        <row r="256">
          <cell r="C256" t="str">
            <v>ｼｰﾘﾝｸﾞ</v>
          </cell>
          <cell r="D256" t="str">
            <v>ｼﾘｺﾝ系(2成分)   5X5</v>
          </cell>
          <cell r="E256">
            <v>143</v>
          </cell>
          <cell r="F256" t="str">
            <v>ｍ</v>
          </cell>
          <cell r="G256">
            <v>0</v>
          </cell>
          <cell r="H256">
            <v>0</v>
          </cell>
        </row>
        <row r="257">
          <cell r="C257" t="str">
            <v>ｼｰﾘﾝｸﾞ</v>
          </cell>
          <cell r="D257" t="str">
            <v>ｼﾘｺﾝ系(2成分)   10X10</v>
          </cell>
          <cell r="E257">
            <v>44.3</v>
          </cell>
          <cell r="F257" t="str">
            <v>ｍ</v>
          </cell>
          <cell r="G257">
            <v>0</v>
          </cell>
          <cell r="H257">
            <v>0</v>
          </cell>
        </row>
        <row r="258">
          <cell r="C258" t="str">
            <v>ｼｰﾘﾝｸﾞ</v>
          </cell>
          <cell r="D258" t="str">
            <v>ｼﾘｺﾝ系(2成分)   6X6</v>
          </cell>
          <cell r="E258">
            <v>5</v>
          </cell>
          <cell r="F258" t="str">
            <v>ｍ</v>
          </cell>
          <cell r="G258">
            <v>0</v>
          </cell>
          <cell r="H258">
            <v>0</v>
          </cell>
        </row>
        <row r="259">
          <cell r="C259" t="str">
            <v>止水板</v>
          </cell>
          <cell r="D259" t="str">
            <v>合成ｺﾞﾑ製 厚9 W=200
 (ｾﾝﾀｰﾊﾞﾌﾞﾙ型)</v>
          </cell>
          <cell r="E259">
            <v>28.9</v>
          </cell>
          <cell r="F259" t="str">
            <v>ｍ</v>
          </cell>
          <cell r="G259">
            <v>0</v>
          </cell>
          <cell r="H259">
            <v>0</v>
          </cell>
        </row>
        <row r="260">
          <cell r="C260" t="str">
            <v>（内　部）小　計</v>
          </cell>
          <cell r="D260">
            <v>0</v>
          </cell>
          <cell r="E260">
            <v>0</v>
          </cell>
          <cell r="F260">
            <v>0</v>
          </cell>
          <cell r="H260">
            <v>0</v>
          </cell>
        </row>
        <row r="261">
          <cell r="C261" t="str">
            <v>　</v>
          </cell>
          <cell r="D261" t="str">
            <v>　</v>
          </cell>
          <cell r="E261" t="str">
            <v>　</v>
          </cell>
          <cell r="F261" t="str">
            <v>　</v>
          </cell>
        </row>
        <row r="262">
          <cell r="C262" t="str">
            <v>小　計</v>
          </cell>
          <cell r="D262">
            <v>0</v>
          </cell>
          <cell r="E262">
            <v>0</v>
          </cell>
          <cell r="F262">
            <v>0</v>
          </cell>
          <cell r="H262">
            <v>0</v>
          </cell>
        </row>
        <row r="264">
          <cell r="B264" t="str">
            <v>（8）石</v>
          </cell>
          <cell r="C264" t="str">
            <v>　</v>
          </cell>
          <cell r="D264" t="str">
            <v>　</v>
          </cell>
        </row>
        <row r="265">
          <cell r="C265" t="str">
            <v>汚垂石  御影石</v>
          </cell>
          <cell r="D265" t="str">
            <v>600X600X厚13  W=600</v>
          </cell>
          <cell r="E265">
            <v>13.4</v>
          </cell>
          <cell r="F265" t="str">
            <v>㎡</v>
          </cell>
          <cell r="G265">
            <v>0</v>
          </cell>
          <cell r="H265">
            <v>0</v>
          </cell>
        </row>
        <row r="266">
          <cell r="C266" t="str">
            <v>ﾗｲﾆﾝｸﾞ甲板  人工大理石</v>
          </cell>
          <cell r="D266" t="str">
            <v>厚25  W=150</v>
          </cell>
          <cell r="E266">
            <v>34</v>
          </cell>
          <cell r="F266" t="str">
            <v>ｍ</v>
          </cell>
          <cell r="G266">
            <v>0</v>
          </cell>
          <cell r="H266">
            <v>0</v>
          </cell>
        </row>
        <row r="267">
          <cell r="C267" t="str">
            <v>ﾗｲﾆﾝｸﾞ甲板  人工大理石</v>
          </cell>
          <cell r="D267" t="str">
            <v>厚25  W=200</v>
          </cell>
          <cell r="E267">
            <v>3.1</v>
          </cell>
          <cell r="F267" t="str">
            <v>ｍ</v>
          </cell>
          <cell r="G267">
            <v>0</v>
          </cell>
          <cell r="H267">
            <v>0</v>
          </cell>
        </row>
        <row r="268">
          <cell r="C268" t="str">
            <v>小　計</v>
          </cell>
          <cell r="D268">
            <v>0</v>
          </cell>
          <cell r="E268">
            <v>0</v>
          </cell>
          <cell r="F268">
            <v>0</v>
          </cell>
          <cell r="H268">
            <v>0</v>
          </cell>
        </row>
        <row r="270">
          <cell r="B270" t="str">
            <v>（9）タイル</v>
          </cell>
        </row>
        <row r="271">
          <cell r="C271" t="str">
            <v>（外部）</v>
          </cell>
        </row>
        <row r="272">
          <cell r="C272" t="str">
            <v>床置敷きタイル</v>
          </cell>
          <cell r="D272" t="str">
            <v>100角 (300角 ﾕﾆｯﾄ)</v>
          </cell>
          <cell r="E272">
            <v>79.900000000000006</v>
          </cell>
          <cell r="F272" t="str">
            <v>㎡</v>
          </cell>
          <cell r="G272">
            <v>0</v>
          </cell>
          <cell r="H272">
            <v>0</v>
          </cell>
        </row>
        <row r="273">
          <cell r="C273" t="str">
            <v>床磁器質タイル張り</v>
          </cell>
          <cell r="D273" t="str">
            <v>300角</v>
          </cell>
          <cell r="E273">
            <v>47.4</v>
          </cell>
          <cell r="F273" t="str">
            <v>㎡</v>
          </cell>
          <cell r="G273">
            <v>0</v>
          </cell>
          <cell r="H273">
            <v>0</v>
          </cell>
        </row>
        <row r="274">
          <cell r="C274" t="str">
            <v>立下り磁器質タイル張り</v>
          </cell>
          <cell r="D274" t="str">
            <v>300角</v>
          </cell>
          <cell r="E274">
            <v>3</v>
          </cell>
          <cell r="F274" t="str">
            <v>㎡</v>
          </cell>
          <cell r="G274">
            <v>0</v>
          </cell>
          <cell r="H274">
            <v>0</v>
          </cell>
        </row>
        <row r="275">
          <cell r="C275" t="str">
            <v>外壁タイル張り</v>
          </cell>
          <cell r="D275" t="str">
            <v>磁器質　45角　施釉
ﾏｽｸ工法　</v>
          </cell>
          <cell r="E275">
            <v>2290</v>
          </cell>
          <cell r="F275" t="str">
            <v>㎡</v>
          </cell>
          <cell r="G275">
            <v>0</v>
          </cell>
          <cell r="H275">
            <v>0</v>
          </cell>
        </row>
        <row r="276">
          <cell r="C276" t="str">
            <v>外壁役物タイル張り</v>
          </cell>
          <cell r="D276">
            <v>1107</v>
          </cell>
          <cell r="E276">
            <v>1107</v>
          </cell>
          <cell r="F276" t="str">
            <v>ｍ</v>
          </cell>
          <cell r="G276">
            <v>0</v>
          </cell>
          <cell r="H276">
            <v>0</v>
          </cell>
        </row>
        <row r="277">
          <cell r="C277" t="str">
            <v>（外　部）小　計</v>
          </cell>
          <cell r="D277">
            <v>0</v>
          </cell>
          <cell r="E277">
            <v>0</v>
          </cell>
          <cell r="F277">
            <v>0</v>
          </cell>
          <cell r="H277">
            <v>0</v>
          </cell>
        </row>
        <row r="279">
          <cell r="C279" t="str">
            <v>（内　部）</v>
          </cell>
        </row>
        <row r="280">
          <cell r="C280" t="str">
            <v>床磁器質タイル張り</v>
          </cell>
          <cell r="D280" t="str">
            <v>300角</v>
          </cell>
          <cell r="E280">
            <v>84</v>
          </cell>
          <cell r="F280" t="str">
            <v>㎡</v>
          </cell>
          <cell r="G280">
            <v>0</v>
          </cell>
          <cell r="H280">
            <v>0</v>
          </cell>
        </row>
        <row r="281">
          <cell r="C281" t="str">
            <v>壁内装ﾀｲﾙ</v>
          </cell>
          <cell r="D281" t="str">
            <v>50角</v>
          </cell>
          <cell r="E281">
            <v>98.4</v>
          </cell>
          <cell r="F281" t="str">
            <v>㎡</v>
          </cell>
          <cell r="G281">
            <v>0</v>
          </cell>
          <cell r="H281">
            <v>0</v>
          </cell>
        </row>
        <row r="282">
          <cell r="C282" t="str">
            <v>壁内装ﾀｲﾙ</v>
          </cell>
          <cell r="D282" t="str">
            <v>200X100</v>
          </cell>
          <cell r="E282">
            <v>448</v>
          </cell>
          <cell r="F282" t="str">
            <v>㎡</v>
          </cell>
          <cell r="G282">
            <v>0</v>
          </cell>
          <cell r="H282">
            <v>0</v>
          </cell>
        </row>
        <row r="283">
          <cell r="C283" t="str">
            <v>壁内装ﾀｲﾙ</v>
          </cell>
          <cell r="D283" t="str">
            <v>200X100
ﾎﾞｰﾄﾞ面接着貼</v>
          </cell>
          <cell r="E283">
            <v>238</v>
          </cell>
          <cell r="F283" t="str">
            <v>㎡</v>
          </cell>
          <cell r="G283">
            <v>0</v>
          </cell>
          <cell r="H283">
            <v>0</v>
          </cell>
        </row>
        <row r="284">
          <cell r="C284" t="str">
            <v>壁ﾃﾞｻﾞｲﾝﾀｲﾙ</v>
          </cell>
          <cell r="D284">
            <v>26.8</v>
          </cell>
          <cell r="E284">
            <v>26.8</v>
          </cell>
          <cell r="F284" t="str">
            <v>㎡</v>
          </cell>
          <cell r="G284">
            <v>0</v>
          </cell>
          <cell r="H284">
            <v>0</v>
          </cell>
        </row>
        <row r="285">
          <cell r="C285" t="str">
            <v>（内　部）小　計</v>
          </cell>
          <cell r="D285">
            <v>0</v>
          </cell>
          <cell r="E285">
            <v>0</v>
          </cell>
          <cell r="F285">
            <v>0</v>
          </cell>
          <cell r="H285">
            <v>0</v>
          </cell>
        </row>
        <row r="287">
          <cell r="C287" t="str">
            <v>小　計</v>
          </cell>
          <cell r="D287">
            <v>0</v>
          </cell>
          <cell r="E287">
            <v>0</v>
          </cell>
          <cell r="F287">
            <v>0</v>
          </cell>
          <cell r="H287">
            <v>0</v>
          </cell>
        </row>
        <row r="289">
          <cell r="B289" t="str">
            <v>（10）木</v>
          </cell>
        </row>
        <row r="290">
          <cell r="C290" t="str">
            <v>造作材</v>
          </cell>
          <cell r="D290" t="str">
            <v>米栂  上小節  平割</v>
          </cell>
          <cell r="E290">
            <v>1.0660000000000001</v>
          </cell>
          <cell r="F290" t="str">
            <v>ｍ3</v>
          </cell>
          <cell r="G290">
            <v>0</v>
          </cell>
          <cell r="H290">
            <v>0</v>
          </cell>
        </row>
        <row r="291">
          <cell r="C291" t="str">
            <v>流し台側面塞ぎ</v>
          </cell>
          <cell r="D291" t="str">
            <v>W=100　H=850
ﾎﾟﾘｴｽﾃﾙ化粧合板　厚5</v>
          </cell>
          <cell r="E291">
            <v>42</v>
          </cell>
          <cell r="F291" t="str">
            <v>箇所</v>
          </cell>
          <cell r="G291">
            <v>0</v>
          </cell>
          <cell r="H291">
            <v>0</v>
          </cell>
        </row>
        <row r="292">
          <cell r="C292" t="str">
            <v>施工費</v>
          </cell>
          <cell r="D292" t="str">
            <v>一　式</v>
          </cell>
          <cell r="E292" t="str">
            <v>一　式</v>
          </cell>
          <cell r="F292">
            <v>0</v>
          </cell>
          <cell r="G292">
            <v>0</v>
          </cell>
          <cell r="H292">
            <v>0</v>
          </cell>
        </row>
        <row r="293">
          <cell r="C293" t="str">
            <v>小　計</v>
          </cell>
          <cell r="D293">
            <v>0</v>
          </cell>
          <cell r="E293">
            <v>0</v>
          </cell>
          <cell r="F293">
            <v>0</v>
          </cell>
          <cell r="H293">
            <v>0</v>
          </cell>
        </row>
        <row r="295">
          <cell r="B295" t="str">
            <v>（11）屋根及びとい</v>
          </cell>
        </row>
        <row r="296">
          <cell r="C296" t="str">
            <v>ルーフドレン</v>
          </cell>
          <cell r="D296" t="str">
            <v>鋳鉄製、縦引、φ100
ｼｰﾄ防水用</v>
          </cell>
          <cell r="E296">
            <v>8</v>
          </cell>
          <cell r="F296" t="str">
            <v>箇所</v>
          </cell>
          <cell r="G296">
            <v>0</v>
          </cell>
          <cell r="H296">
            <v>0</v>
          </cell>
        </row>
        <row r="297">
          <cell r="C297" t="str">
            <v>ルーフドレン</v>
          </cell>
          <cell r="D297" t="str">
            <v>鋳鉄製、横引、φ75
ｼｰﾄ防水用</v>
          </cell>
          <cell r="E297">
            <v>1</v>
          </cell>
          <cell r="F297" t="str">
            <v>箇所</v>
          </cell>
          <cell r="G297">
            <v>0</v>
          </cell>
          <cell r="H297">
            <v>0</v>
          </cell>
        </row>
        <row r="298">
          <cell r="C298" t="str">
            <v>ルーフドレン</v>
          </cell>
          <cell r="D298" t="str">
            <v>鋳鉄製、縦引、φ75
ｼｰﾄ防水用</v>
          </cell>
          <cell r="E298">
            <v>1</v>
          </cell>
          <cell r="F298" t="str">
            <v>箇所</v>
          </cell>
          <cell r="G298">
            <v>0</v>
          </cell>
          <cell r="H298">
            <v>0</v>
          </cell>
        </row>
        <row r="299">
          <cell r="C299" t="str">
            <v>中継ドレン</v>
          </cell>
          <cell r="D299" t="str">
            <v>鋳鉄製、縦引、φ75
ｼｰﾄ防水用</v>
          </cell>
          <cell r="E299">
            <v>4</v>
          </cell>
          <cell r="F299" t="str">
            <v>箇所</v>
          </cell>
          <cell r="G299">
            <v>0</v>
          </cell>
          <cell r="H299">
            <v>0</v>
          </cell>
        </row>
        <row r="300">
          <cell r="C300" t="str">
            <v>立てどい</v>
          </cell>
          <cell r="D300" t="str">
            <v>配管用炭素鋼鋼管
SGP－100</v>
          </cell>
          <cell r="E300">
            <v>138</v>
          </cell>
          <cell r="F300" t="str">
            <v>ｍ</v>
          </cell>
          <cell r="G300">
            <v>0</v>
          </cell>
          <cell r="H300">
            <v>0</v>
          </cell>
        </row>
        <row r="301">
          <cell r="C301" t="str">
            <v>立てどい</v>
          </cell>
          <cell r="D301" t="str">
            <v>配管用炭素鋼鋼管
SGP－75</v>
          </cell>
          <cell r="E301">
            <v>23.7</v>
          </cell>
          <cell r="F301" t="str">
            <v>ｍ</v>
          </cell>
          <cell r="G301">
            <v>0</v>
          </cell>
          <cell r="H301">
            <v>0</v>
          </cell>
        </row>
        <row r="302">
          <cell r="C302" t="str">
            <v>地中埋設管</v>
          </cell>
          <cell r="D302" t="str">
            <v>配管用炭素鋼鋼管
SGP－100</v>
          </cell>
          <cell r="E302">
            <v>46.3</v>
          </cell>
          <cell r="F302" t="str">
            <v>ｍ</v>
          </cell>
          <cell r="G302">
            <v>0</v>
          </cell>
          <cell r="H302">
            <v>0</v>
          </cell>
        </row>
        <row r="303">
          <cell r="C303" t="str">
            <v>といの防露被覆</v>
          </cell>
          <cell r="D303" t="str">
            <v>100φ</v>
          </cell>
          <cell r="E303" t="str">
            <v>一　式</v>
          </cell>
          <cell r="F303">
            <v>309100</v>
          </cell>
          <cell r="G303">
            <v>309100</v>
          </cell>
          <cell r="H303">
            <v>309100</v>
          </cell>
        </row>
        <row r="304">
          <cell r="C304" t="str">
            <v>折板 -500</v>
          </cell>
          <cell r="D304" t="str">
            <v>厚0.6</v>
          </cell>
          <cell r="E304">
            <v>6.2</v>
          </cell>
          <cell r="F304" t="str">
            <v>㎡</v>
          </cell>
          <cell r="G304">
            <v>0</v>
          </cell>
          <cell r="H304">
            <v>0</v>
          </cell>
        </row>
        <row r="305">
          <cell r="C305" t="str">
            <v>ﾀｲﾄﾌﾚｰﾑ</v>
          </cell>
          <cell r="D305">
            <v>6.2</v>
          </cell>
          <cell r="E305">
            <v>6.2</v>
          </cell>
          <cell r="F305" t="str">
            <v>ｍ</v>
          </cell>
          <cell r="G305">
            <v>0</v>
          </cell>
          <cell r="H305">
            <v>0</v>
          </cell>
        </row>
        <row r="306">
          <cell r="C306" t="str">
            <v>壁取合水切 （水上）</v>
          </cell>
          <cell r="D306" t="str">
            <v>水上,ｹﾗﾊﾞ,軒先</v>
          </cell>
          <cell r="E306" t="str">
            <v>一　式</v>
          </cell>
          <cell r="F306" t="str">
            <v>ｍ</v>
          </cell>
          <cell r="G306">
            <v>18200</v>
          </cell>
          <cell r="H306">
            <v>18200</v>
          </cell>
        </row>
        <row r="307">
          <cell r="C307" t="str">
            <v>小　計</v>
          </cell>
          <cell r="D307">
            <v>327300</v>
          </cell>
          <cell r="E307">
            <v>327300</v>
          </cell>
          <cell r="F307">
            <v>327300</v>
          </cell>
          <cell r="H307">
            <v>327300</v>
          </cell>
        </row>
        <row r="309">
          <cell r="B309" t="str">
            <v>（12）金　属</v>
          </cell>
        </row>
        <row r="310">
          <cell r="C310" t="str">
            <v>（外　部）</v>
          </cell>
        </row>
        <row r="311">
          <cell r="C311" t="str">
            <v>ｱﾙﾐﾆｳﾑ笠木</v>
          </cell>
          <cell r="D311" t="str">
            <v>W=230
厚2.0 加工  (ｽﾃﾝｶﾗｰ)</v>
          </cell>
          <cell r="E311">
            <v>27.2</v>
          </cell>
          <cell r="F311" t="str">
            <v>ｍ</v>
          </cell>
          <cell r="G311">
            <v>0</v>
          </cell>
          <cell r="H311">
            <v>0</v>
          </cell>
        </row>
        <row r="312">
          <cell r="C312" t="str">
            <v>ｱﾙﾐﾆｳﾑ笠木</v>
          </cell>
          <cell r="D312" t="str">
            <v>W=330
厚2.0 加工  (ｽﾃﾝｶﾗｰ)</v>
          </cell>
          <cell r="E312">
            <v>91.9</v>
          </cell>
          <cell r="F312" t="str">
            <v>ｍ</v>
          </cell>
          <cell r="G312">
            <v>0</v>
          </cell>
          <cell r="H312">
            <v>0</v>
          </cell>
        </row>
        <row r="313">
          <cell r="C313" t="str">
            <v>ｱﾙﾐﾆｳﾑ笠木</v>
          </cell>
          <cell r="D313" t="str">
            <v>W=445
厚2.0 加工  (ｽﾃﾝｶﾗｰ)</v>
          </cell>
          <cell r="E313">
            <v>14.5</v>
          </cell>
          <cell r="F313" t="str">
            <v>ｍ</v>
          </cell>
          <cell r="G313">
            <v>0</v>
          </cell>
          <cell r="H313">
            <v>0</v>
          </cell>
        </row>
        <row r="314">
          <cell r="C314" t="str">
            <v>ｱﾙﾐﾆｳﾑ水切</v>
          </cell>
          <cell r="D314" t="str">
            <v>W=200
厚2.0 加工  (ｽﾃﾝｶﾗｰ)</v>
          </cell>
          <cell r="E314">
            <v>102</v>
          </cell>
          <cell r="F314" t="str">
            <v>ｍ</v>
          </cell>
          <cell r="G314">
            <v>0</v>
          </cell>
          <cell r="H314">
            <v>0</v>
          </cell>
        </row>
        <row r="315">
          <cell r="C315" t="str">
            <v>天端部分
防水端部押さえ金物</v>
          </cell>
          <cell r="D315" t="str">
            <v>ｱﾙﾐﾆｳﾑ製</v>
          </cell>
          <cell r="E315">
            <v>26.1</v>
          </cell>
          <cell r="F315" t="str">
            <v>ｍ</v>
          </cell>
          <cell r="G315">
            <v>0</v>
          </cell>
          <cell r="H315">
            <v>0</v>
          </cell>
        </row>
        <row r="316">
          <cell r="C316" t="str">
            <v>防水端部押さえ金物</v>
          </cell>
          <cell r="D316" t="str">
            <v>ｱﾙﾐﾆｳﾑ製</v>
          </cell>
          <cell r="E316">
            <v>356</v>
          </cell>
          <cell r="F316" t="str">
            <v>ｍ</v>
          </cell>
          <cell r="G316">
            <v>0</v>
          </cell>
          <cell r="H316">
            <v>0</v>
          </cell>
        </row>
        <row r="317">
          <cell r="C317" t="str">
            <v>防水端部押さえ金物</v>
          </cell>
          <cell r="D317" t="str">
            <v>ｱﾙﾐﾆｳﾑ製
W50XH125  糸200</v>
          </cell>
          <cell r="E317">
            <v>56.8</v>
          </cell>
          <cell r="F317" t="str">
            <v>ｍ</v>
          </cell>
          <cell r="G317">
            <v>0</v>
          </cell>
          <cell r="H317">
            <v>0</v>
          </cell>
        </row>
        <row r="318">
          <cell r="C318" t="str">
            <v>防水端部押さえ金物</v>
          </cell>
          <cell r="D318" t="str">
            <v>ｱﾙﾐﾆｳﾑ製
L-30X30X3共</v>
          </cell>
          <cell r="E318">
            <v>9.3000000000000007</v>
          </cell>
          <cell r="F318" t="str">
            <v>ｍ</v>
          </cell>
          <cell r="G318">
            <v>0</v>
          </cell>
          <cell r="H318">
            <v>0</v>
          </cell>
        </row>
        <row r="319">
          <cell r="C319" t="str">
            <v>ｸﾞﾘｰﾝﾃﾗｽ軒先部
防水端部押さえ金物</v>
          </cell>
          <cell r="D319" t="str">
            <v>ｱﾙﾐﾆｳﾑ製</v>
          </cell>
          <cell r="E319">
            <v>45.8</v>
          </cell>
          <cell r="F319" t="str">
            <v>ｍ</v>
          </cell>
          <cell r="G319">
            <v>0</v>
          </cell>
          <cell r="H319">
            <v>0</v>
          </cell>
        </row>
        <row r="320">
          <cell r="C320" t="str">
            <v>基礎  ﾜｰﾔｰﾒｯｼｭ</v>
          </cell>
          <cell r="D320" t="str">
            <v>6φ-150X150</v>
          </cell>
          <cell r="E320">
            <v>5</v>
          </cell>
          <cell r="F320" t="str">
            <v>㎡</v>
          </cell>
          <cell r="G320">
            <v>0</v>
          </cell>
          <cell r="H320">
            <v>0</v>
          </cell>
        </row>
        <row r="321">
          <cell r="C321" t="str">
            <v>床･踏面  ﾜｰﾔｰﾒｯｼｭ</v>
          </cell>
          <cell r="D321" t="str">
            <v>3.2φ-50X50</v>
          </cell>
          <cell r="E321">
            <v>147</v>
          </cell>
          <cell r="F321" t="str">
            <v>㎡</v>
          </cell>
          <cell r="G321">
            <v>0</v>
          </cell>
          <cell r="H321">
            <v>0</v>
          </cell>
        </row>
        <row r="322">
          <cell r="C322" t="str">
            <v>床見切</v>
          </cell>
          <cell r="D322" t="str">
            <v>SUS 304  L-50X50X4</v>
          </cell>
          <cell r="E322">
            <v>13.3</v>
          </cell>
          <cell r="F322" t="str">
            <v>ｍ</v>
          </cell>
          <cell r="G322">
            <v>0</v>
          </cell>
          <cell r="H322">
            <v>0</v>
          </cell>
        </row>
        <row r="323">
          <cell r="C323" t="str">
            <v>階段すべり止め</v>
          </cell>
          <cell r="D323" t="str">
            <v>ｽﾃﾝﾚｽ製 W=30</v>
          </cell>
          <cell r="E323">
            <v>4.2</v>
          </cell>
          <cell r="F323" t="str">
            <v>ｍ</v>
          </cell>
          <cell r="G323">
            <v>0</v>
          </cell>
          <cell r="H323">
            <v>0</v>
          </cell>
        </row>
        <row r="324">
          <cell r="C324" t="str">
            <v>階段すべり止め</v>
          </cell>
          <cell r="D324" t="str">
            <v>ｽﾃﾝﾚｽ製 W=35 ｺﾞﾑ入り</v>
          </cell>
          <cell r="E324">
            <v>215</v>
          </cell>
          <cell r="F324" t="str">
            <v>ｍ</v>
          </cell>
          <cell r="G324">
            <v>0</v>
          </cell>
          <cell r="H324">
            <v>0</v>
          </cell>
        </row>
        <row r="325">
          <cell r="C325" t="str">
            <v>軽量鉄骨天井下地</v>
          </cell>
          <cell r="D325" t="str">
            <v>25形　＠300</v>
          </cell>
          <cell r="E325">
            <v>27.3</v>
          </cell>
          <cell r="F325" t="str">
            <v>㎡</v>
          </cell>
          <cell r="G325">
            <v>0</v>
          </cell>
          <cell r="H325">
            <v>0</v>
          </cell>
        </row>
        <row r="326">
          <cell r="C326" t="str">
            <v>軒天
アルミスパンドレル</v>
          </cell>
          <cell r="D326" t="str">
            <v>厚2.0  (ｽﾃﾝｶﾗｰ)</v>
          </cell>
          <cell r="E326">
            <v>27.3</v>
          </cell>
          <cell r="F326" t="str">
            <v>㎡</v>
          </cell>
          <cell r="G326">
            <v>0</v>
          </cell>
          <cell r="H326">
            <v>0</v>
          </cell>
        </row>
        <row r="327">
          <cell r="C327" t="str">
            <v>同上廻り縁</v>
          </cell>
          <cell r="D327">
            <v>30.9</v>
          </cell>
          <cell r="E327">
            <v>30.9</v>
          </cell>
          <cell r="F327" t="str">
            <v>ｍ</v>
          </cell>
          <cell r="G327">
            <v>0</v>
          </cell>
          <cell r="H327">
            <v>0</v>
          </cell>
        </row>
        <row r="328">
          <cell r="C328" t="str">
            <v>軒天
エキスパンドメタル</v>
          </cell>
          <cell r="D328">
            <v>66.599999999999994</v>
          </cell>
          <cell r="E328">
            <v>66.599999999999994</v>
          </cell>
          <cell r="F328" t="str">
            <v>㎡</v>
          </cell>
          <cell r="G328">
            <v>0</v>
          </cell>
          <cell r="H328">
            <v>0</v>
          </cell>
        </row>
        <row r="329">
          <cell r="C329" t="str">
            <v>同上用  取付金物</v>
          </cell>
          <cell r="D329" t="str">
            <v>L-30X30X3
溶融亜鉛ﾒｯｷ</v>
          </cell>
          <cell r="E329">
            <v>155</v>
          </cell>
          <cell r="F329" t="str">
            <v>ｍ</v>
          </cell>
          <cell r="G329">
            <v>0</v>
          </cell>
          <cell r="H329">
            <v>0</v>
          </cell>
        </row>
        <row r="330">
          <cell r="C330" t="str">
            <v>鼻隠し
エキスパンドメタル</v>
          </cell>
          <cell r="D330">
            <v>7.3</v>
          </cell>
          <cell r="E330">
            <v>7.3</v>
          </cell>
          <cell r="F330" t="str">
            <v>㎡</v>
          </cell>
          <cell r="G330">
            <v>0</v>
          </cell>
          <cell r="H330">
            <v>0</v>
          </cell>
        </row>
        <row r="331">
          <cell r="C331" t="str">
            <v>同上用  取付金物</v>
          </cell>
          <cell r="D331" t="str">
            <v>L-30X30X3
溶融亜鉛ﾒｯｷ</v>
          </cell>
          <cell r="E331">
            <v>138</v>
          </cell>
          <cell r="F331" t="str">
            <v>ｍ</v>
          </cell>
          <cell r="G331">
            <v>0</v>
          </cell>
          <cell r="H331">
            <v>0</v>
          </cell>
        </row>
        <row r="332">
          <cell r="C332" t="str">
            <v>ｸﾞﾘｰﾝﾃﾗｽ鼻隠し</v>
          </cell>
          <cell r="D332" t="str">
            <v xml:space="preserve">C-400X75X4.5
取付金物L-50X50X6 </v>
          </cell>
          <cell r="E332">
            <v>45.8</v>
          </cell>
          <cell r="F332" t="str">
            <v>ｍ</v>
          </cell>
          <cell r="G332">
            <v>0</v>
          </cell>
          <cell r="H332">
            <v>0</v>
          </cell>
        </row>
        <row r="333">
          <cell r="C333" t="str">
            <v>タラップ</v>
          </cell>
          <cell r="D333" t="str">
            <v>ｽﾃﾝﾚｽ既製品
W400 H4500</v>
          </cell>
          <cell r="E333">
            <v>1</v>
          </cell>
          <cell r="F333" t="str">
            <v>箇所</v>
          </cell>
          <cell r="G333">
            <v>0</v>
          </cell>
          <cell r="H333">
            <v>0</v>
          </cell>
        </row>
        <row r="334">
          <cell r="C334" t="str">
            <v>外壁アルミニウムパネル</v>
          </cell>
          <cell r="D334" t="str">
            <v xml:space="preserve">厚2.0  (ｽﾃﾝｶﾗｰ) 
取付金物L-30X30X3 </v>
          </cell>
          <cell r="E334">
            <v>195</v>
          </cell>
          <cell r="F334" t="str">
            <v>㎡</v>
          </cell>
          <cell r="G334">
            <v>0</v>
          </cell>
          <cell r="H334">
            <v>0</v>
          </cell>
        </row>
        <row r="335">
          <cell r="C335" t="str">
            <v>外壁アルミニウムパネル</v>
          </cell>
          <cell r="D335" t="str">
            <v>厚2.0  (ｽﾃﾝｶﾗｰ) 
取付金物C-100X100X20X2.3</v>
          </cell>
          <cell r="E335">
            <v>30.8</v>
          </cell>
          <cell r="F335" t="str">
            <v>㎡</v>
          </cell>
          <cell r="G335">
            <v>0</v>
          </cell>
          <cell r="H335">
            <v>0</v>
          </cell>
        </row>
        <row r="336">
          <cell r="C336" t="str">
            <v>1F 玄関ﾎﾟｰﾁ庇鼻隠し</v>
          </cell>
          <cell r="D336" t="str">
            <v>ｱﾙﾐﾆｳﾑﾊﾟﾈﾙ厚2.0 (ｽﾃﾝｶﾗｰ) H=480  糸600</v>
          </cell>
          <cell r="E336">
            <v>9.3000000000000007</v>
          </cell>
          <cell r="F336" t="str">
            <v>ｍ</v>
          </cell>
          <cell r="G336">
            <v>0</v>
          </cell>
          <cell r="H336">
            <v>0</v>
          </cell>
        </row>
        <row r="337">
          <cell r="C337" t="str">
            <v>1F 玄関ﾎﾟｰﾁ庇外壁パネル</v>
          </cell>
          <cell r="D337" t="str">
            <v>ｱﾙﾐﾆｳﾑﾊﾟﾈﾙ厚2.0 (ｽﾃﾝｶﾗｰ) H=480</v>
          </cell>
          <cell r="E337">
            <v>2.2999999999999998</v>
          </cell>
          <cell r="F337" t="str">
            <v>ｍ</v>
          </cell>
          <cell r="G337">
            <v>0</v>
          </cell>
          <cell r="H337">
            <v>0</v>
          </cell>
        </row>
        <row r="338">
          <cell r="C338" t="str">
            <v>1F 玄関ﾎﾟｰﾁ化粧丸柱</v>
          </cell>
          <cell r="D338" t="str">
            <v>ｱﾙﾐﾆｳﾑﾊﾟﾈﾙ厚2.0 (ｽﾃﾝｶﾗｰ) 350φ  H=2300</v>
          </cell>
          <cell r="E338">
            <v>1</v>
          </cell>
          <cell r="F338" t="str">
            <v>本</v>
          </cell>
          <cell r="G338">
            <v>0</v>
          </cell>
          <cell r="H338">
            <v>0</v>
          </cell>
        </row>
        <row r="339">
          <cell r="C339" t="str">
            <v>外部階段目隠しルーバー</v>
          </cell>
          <cell r="D339" t="str">
            <v xml:space="preserve">ｱﾙﾐﾆｳﾑﾊﾟﾈﾙ厚2.0 (ｽﾃﾝｶﾗｰ) W=200  ｽﾄﾘﾝｶﾞｰ共,下地共 </v>
          </cell>
          <cell r="E339">
            <v>281</v>
          </cell>
          <cell r="F339" t="str">
            <v>㎡</v>
          </cell>
          <cell r="G339">
            <v>0</v>
          </cell>
          <cell r="H339">
            <v>0</v>
          </cell>
        </row>
        <row r="340">
          <cell r="C340" t="str">
            <v>ｸﾞﾘｰﾝﾃﾗｽ吊パイプ</v>
          </cell>
          <cell r="D340" t="str">
            <v>SGP 139.8φ  厚4.5</v>
          </cell>
          <cell r="E340">
            <v>33</v>
          </cell>
          <cell r="F340" t="str">
            <v>ｍ</v>
          </cell>
          <cell r="G340">
            <v>0</v>
          </cell>
          <cell r="H340">
            <v>0</v>
          </cell>
        </row>
        <row r="341">
          <cell r="C341" t="str">
            <v>換気パイプ</v>
          </cell>
          <cell r="D341" t="str">
            <v>白ｶﾞｽ管  L=700+1000
ﾍﾞﾝﾄｷｬｯﾌﾟ･ｽﾃﾝﾚｽ防虫網付</v>
          </cell>
          <cell r="E341">
            <v>7</v>
          </cell>
          <cell r="F341" t="str">
            <v>箇所</v>
          </cell>
          <cell r="G341">
            <v>0</v>
          </cell>
          <cell r="H341">
            <v>0</v>
          </cell>
        </row>
        <row r="342">
          <cell r="C342" t="str">
            <v>RF PS立上り換気パイプ</v>
          </cell>
          <cell r="D342" t="str">
            <v>硬質塩ビ管 50φ  L=100+200  防虫網付</v>
          </cell>
          <cell r="E342">
            <v>12</v>
          </cell>
          <cell r="F342" t="str">
            <v>箇所</v>
          </cell>
          <cell r="G342">
            <v>0</v>
          </cell>
          <cell r="H342">
            <v>0</v>
          </cell>
        </row>
        <row r="343">
          <cell r="C343" t="str">
            <v>RF 階段出入口手摺</v>
          </cell>
          <cell r="D343" t="str">
            <v>ｽﾁｰﾙ製  W950XH1100
42.7φX2.3</v>
          </cell>
          <cell r="E343">
            <v>2</v>
          </cell>
          <cell r="F343" t="str">
            <v>箇所</v>
          </cell>
          <cell r="G343">
            <v>0</v>
          </cell>
          <cell r="H343">
            <v>0</v>
          </cell>
        </row>
        <row r="344">
          <cell r="C344" t="str">
            <v>4-7F  ｸﾞﾘｰﾝﾃﾗｽ床  踏板</v>
          </cell>
          <cell r="D344" t="str">
            <v>SUS 304 CPL-4.5
W800XD250</v>
          </cell>
          <cell r="E344">
            <v>4</v>
          </cell>
          <cell r="F344" t="str">
            <v>箇所</v>
          </cell>
          <cell r="G344">
            <v>0</v>
          </cell>
          <cell r="H344">
            <v>0</v>
          </cell>
        </row>
        <row r="345">
          <cell r="C345" t="str">
            <v>BIF  ﾎﾞﾝﾍﾞ庫ﾒｯｼｭﾈｯﾄﾌｪﾝｽ</v>
          </cell>
          <cell r="D345" t="str">
            <v>W2850XH2300
門扉(W750)かんぬき付</v>
          </cell>
          <cell r="E345">
            <v>1</v>
          </cell>
          <cell r="F345" t="str">
            <v>箇所</v>
          </cell>
          <cell r="G345">
            <v>0</v>
          </cell>
          <cell r="H345">
            <v>0</v>
          </cell>
        </row>
        <row r="346">
          <cell r="C346" t="str">
            <v>屋外階段階段手摺</v>
          </cell>
          <cell r="D346" t="str">
            <v>ｽﾁｰﾙ製  H=900  平部
42.7φX2.3</v>
          </cell>
          <cell r="E346">
            <v>39.9</v>
          </cell>
          <cell r="F346" t="str">
            <v>ｍ</v>
          </cell>
          <cell r="G346">
            <v>0</v>
          </cell>
          <cell r="H346">
            <v>0</v>
          </cell>
        </row>
        <row r="347">
          <cell r="C347" t="str">
            <v>屋外階段階段手摺</v>
          </cell>
          <cell r="D347" t="str">
            <v>ｽﾁｰﾙ製  H=1100 平部
42.7φX2.3</v>
          </cell>
          <cell r="E347">
            <v>15.6</v>
          </cell>
          <cell r="F347" t="str">
            <v>ｍ</v>
          </cell>
          <cell r="G347">
            <v>0</v>
          </cell>
          <cell r="H347">
            <v>0</v>
          </cell>
        </row>
        <row r="348">
          <cell r="C348" t="str">
            <v>屋外階段階段手摺</v>
          </cell>
          <cell r="D348" t="str">
            <v>ｽﾁｰﾙ製  H=900  段部
42.7φX2.3</v>
          </cell>
          <cell r="E348">
            <v>117</v>
          </cell>
          <cell r="F348" t="str">
            <v>ｍ</v>
          </cell>
          <cell r="G348">
            <v>0</v>
          </cell>
          <cell r="H348">
            <v>0</v>
          </cell>
        </row>
        <row r="349">
          <cell r="C349" t="str">
            <v>搬入ﾊﾞﾙｺﾆｰ両開き門扉</v>
          </cell>
          <cell r="D349" t="str">
            <v>ｽﾁｰﾙ製  W1830XH1100
支柱･締り金物･ﾌﾗﾝｽ落し共</v>
          </cell>
          <cell r="E349">
            <v>7</v>
          </cell>
          <cell r="F349" t="str">
            <v>箇所</v>
          </cell>
          <cell r="G349">
            <v>0</v>
          </cell>
          <cell r="H349">
            <v>0</v>
          </cell>
        </row>
        <row r="350">
          <cell r="C350" t="str">
            <v>搬入ﾊﾞﾙｺﾆｰ床養生
アングル</v>
          </cell>
          <cell r="D350" t="str">
            <v xml:space="preserve">SUS 304  L-50X50X4
L=2000  ｱﾝｶｰ共 </v>
          </cell>
          <cell r="E350">
            <v>7</v>
          </cell>
          <cell r="F350" t="str">
            <v>箇所</v>
          </cell>
          <cell r="G350">
            <v>0</v>
          </cell>
          <cell r="H350">
            <v>0</v>
          </cell>
        </row>
        <row r="351">
          <cell r="C351" t="str">
            <v>外壁  AW-1,2ｱﾙﾐﾆｳﾑﾊﾟﾈﾙ</v>
          </cell>
          <cell r="D351" t="str">
            <v>厚0.3  ﾊﾆｺﾑｺｱ  (ｽﾃﾝｶﾗｰ)  W350XH(1500～1400)</v>
          </cell>
          <cell r="E351">
            <v>47</v>
          </cell>
          <cell r="F351" t="str">
            <v>箇所</v>
          </cell>
          <cell r="G351">
            <v>0</v>
          </cell>
          <cell r="H351">
            <v>0</v>
          </cell>
        </row>
        <row r="352">
          <cell r="C352" t="str">
            <v>天井点検口</v>
          </cell>
          <cell r="D352" t="str">
            <v>450角  (ｱﾙﾐｽﾊﾟﾝﾄﾞﾚﾙ用)</v>
          </cell>
          <cell r="E352">
            <v>1</v>
          </cell>
          <cell r="F352" t="str">
            <v>箇所</v>
          </cell>
          <cell r="G352">
            <v>0</v>
          </cell>
          <cell r="H352">
            <v>0</v>
          </cell>
        </row>
        <row r="353">
          <cell r="C353" t="str">
            <v>（外　部）小　計</v>
          </cell>
          <cell r="D353">
            <v>0</v>
          </cell>
          <cell r="E353">
            <v>0</v>
          </cell>
          <cell r="F353">
            <v>0</v>
          </cell>
          <cell r="H353">
            <v>0</v>
          </cell>
        </row>
        <row r="355">
          <cell r="C355" t="str">
            <v>（内　部）</v>
          </cell>
        </row>
        <row r="356">
          <cell r="C356" t="str">
            <v>床見切</v>
          </cell>
          <cell r="D356" t="str">
            <v>SUS 304  4X12</v>
          </cell>
          <cell r="E356">
            <v>4.5</v>
          </cell>
          <cell r="F356" t="str">
            <v>ｍ</v>
          </cell>
          <cell r="G356">
            <v>0</v>
          </cell>
          <cell r="H356">
            <v>0</v>
          </cell>
        </row>
        <row r="357">
          <cell r="C357" t="str">
            <v>OA部すべり止め</v>
          </cell>
          <cell r="D357" t="str">
            <v>ｽﾃﾝﾚｽ製 W=30 ｺﾞﾑ入り</v>
          </cell>
          <cell r="E357">
            <v>17.600000000000001</v>
          </cell>
          <cell r="F357" t="str">
            <v>ｍ</v>
          </cell>
          <cell r="G357">
            <v>0</v>
          </cell>
          <cell r="H357">
            <v>0</v>
          </cell>
        </row>
        <row r="358">
          <cell r="C358" t="str">
            <v>階段すべり止め</v>
          </cell>
          <cell r="D358" t="str">
            <v>ｽﾃﾝﾚｽ製 W=35 ｺﾞﾑ入り</v>
          </cell>
          <cell r="E358">
            <v>244</v>
          </cell>
          <cell r="F358" t="str">
            <v>ｍ</v>
          </cell>
          <cell r="G358">
            <v>0</v>
          </cell>
          <cell r="H358">
            <v>0</v>
          </cell>
        </row>
        <row r="359">
          <cell r="C359" t="str">
            <v>床･踏面  ﾜｲﾔｰﾒｯｼｭ</v>
          </cell>
          <cell r="D359" t="str">
            <v>3.2φ-50X50</v>
          </cell>
          <cell r="E359">
            <v>157</v>
          </cell>
          <cell r="F359" t="str">
            <v>㎡</v>
          </cell>
          <cell r="G359">
            <v>0</v>
          </cell>
          <cell r="H359">
            <v>0</v>
          </cell>
        </row>
        <row r="360">
          <cell r="C360" t="str">
            <v>排水溝  ｸﾞﾚｰﾁﾝｸﾞ</v>
          </cell>
          <cell r="D360" t="str">
            <v>W=200  厚25  ｽﾁｰﾙ  枠共</v>
          </cell>
          <cell r="E360">
            <v>12.6</v>
          </cell>
          <cell r="F360" t="str">
            <v>ｍ</v>
          </cell>
          <cell r="G360">
            <v>0</v>
          </cell>
          <cell r="H360">
            <v>0</v>
          </cell>
        </row>
        <row r="361">
          <cell r="C361" t="str">
            <v>集水桝蓋  ｸﾞﾚｰﾁﾝｸﾞ</v>
          </cell>
          <cell r="D361" t="str">
            <v>600X600  厚25  ｽﾁｰﾙ  枠共</v>
          </cell>
          <cell r="E361">
            <v>1</v>
          </cell>
          <cell r="F361" t="str">
            <v>箇所</v>
          </cell>
          <cell r="G361">
            <v>0</v>
          </cell>
          <cell r="H361">
            <v>0</v>
          </cell>
        </row>
        <row r="362">
          <cell r="C362" t="str">
            <v>集水桝蓋  ｸﾞﾚｰﾁﾝｸﾞ</v>
          </cell>
          <cell r="D362" t="str">
            <v>1000X1000  厚25  ｽﾁｰﾙ  2分割  枠共</v>
          </cell>
          <cell r="E362">
            <v>1</v>
          </cell>
          <cell r="F362" t="str">
            <v>箇所</v>
          </cell>
          <cell r="G362">
            <v>0</v>
          </cell>
          <cell r="H362">
            <v>0</v>
          </cell>
        </row>
        <row r="363">
          <cell r="C363" t="str">
            <v>集水桝蓋</v>
          </cell>
          <cell r="D363" t="str">
            <v>鋳鉄製  600角  防水･防臭型</v>
          </cell>
          <cell r="E363">
            <v>1</v>
          </cell>
          <cell r="F363" t="str">
            <v>箇所</v>
          </cell>
          <cell r="G363">
            <v>0</v>
          </cell>
          <cell r="H363">
            <v>0</v>
          </cell>
        </row>
        <row r="364">
          <cell r="C364" t="str">
            <v>配線ﾋﾟｯﾄ蓋</v>
          </cell>
          <cell r="D364" t="str">
            <v>厚3.2  CPL既製品W=200  ｱﾙﾐ枠共</v>
          </cell>
          <cell r="E364">
            <v>120</v>
          </cell>
          <cell r="F364" t="str">
            <v>ｍ</v>
          </cell>
          <cell r="G364">
            <v>0</v>
          </cell>
          <cell r="H364">
            <v>0</v>
          </cell>
        </row>
        <row r="365">
          <cell r="C365" t="str">
            <v>ﾎﾞｰﾄﾞ出隅</v>
          </cell>
          <cell r="D365" t="str">
            <v>亜鉛鉄板製</v>
          </cell>
          <cell r="E365">
            <v>604</v>
          </cell>
          <cell r="F365" t="str">
            <v>ｍ</v>
          </cell>
          <cell r="G365">
            <v>0</v>
          </cell>
          <cell r="H365">
            <v>0</v>
          </cell>
        </row>
        <row r="366">
          <cell r="C366" t="str">
            <v>軽量鉄骨壁下地</v>
          </cell>
          <cell r="D366" t="str">
            <v>65形、@450</v>
          </cell>
          <cell r="E366">
            <v>1832</v>
          </cell>
          <cell r="F366" t="str">
            <v>㎡</v>
          </cell>
          <cell r="G366">
            <v>0</v>
          </cell>
          <cell r="H366">
            <v>0</v>
          </cell>
        </row>
        <row r="367">
          <cell r="C367" t="str">
            <v>ﾗｲﾆﾝｸﾞ  軽量鉄骨壁下地</v>
          </cell>
          <cell r="D367" t="str">
            <v>65形、@450</v>
          </cell>
          <cell r="E367">
            <v>56.7</v>
          </cell>
          <cell r="F367" t="str">
            <v>㎡</v>
          </cell>
          <cell r="G367">
            <v>0</v>
          </cell>
          <cell r="H367">
            <v>0</v>
          </cell>
        </row>
        <row r="368">
          <cell r="C368" t="str">
            <v>開口部等補強</v>
          </cell>
          <cell r="D368" t="str">
            <v>壁用</v>
          </cell>
          <cell r="E368" t="str">
            <v>一 式</v>
          </cell>
          <cell r="F368">
            <v>1897800</v>
          </cell>
          <cell r="G368">
            <v>1897800</v>
          </cell>
          <cell r="H368">
            <v>1897800</v>
          </cell>
        </row>
        <row r="369">
          <cell r="C369" t="str">
            <v>軽量鉄骨天井下地</v>
          </cell>
          <cell r="D369" t="str">
            <v>19形、@225</v>
          </cell>
          <cell r="E369">
            <v>2787</v>
          </cell>
          <cell r="F369" t="str">
            <v>㎡</v>
          </cell>
          <cell r="G369">
            <v>0</v>
          </cell>
          <cell r="H369">
            <v>0</v>
          </cell>
        </row>
        <row r="370">
          <cell r="C370" t="str">
            <v>軽量鉄骨天井下地</v>
          </cell>
          <cell r="D370" t="str">
            <v>19形、@300</v>
          </cell>
          <cell r="E370">
            <v>10</v>
          </cell>
          <cell r="F370" t="str">
            <v>㎡</v>
          </cell>
          <cell r="G370">
            <v>0</v>
          </cell>
          <cell r="H370">
            <v>0</v>
          </cell>
        </row>
        <row r="371">
          <cell r="C371" t="str">
            <v>軽量鉄骨天井下地</v>
          </cell>
          <cell r="D371" t="str">
            <v>19形、@360</v>
          </cell>
          <cell r="E371">
            <v>313</v>
          </cell>
          <cell r="F371" t="str">
            <v>㎡</v>
          </cell>
          <cell r="G371">
            <v>0</v>
          </cell>
          <cell r="H371">
            <v>0</v>
          </cell>
        </row>
        <row r="372">
          <cell r="C372" t="str">
            <v>開口部等補強</v>
          </cell>
          <cell r="D372" t="str">
            <v>天井用</v>
          </cell>
          <cell r="E372" t="str">
            <v>一 式</v>
          </cell>
          <cell r="F372">
            <v>1796900</v>
          </cell>
          <cell r="G372">
            <v>1796900</v>
          </cell>
          <cell r="H372">
            <v>1796900</v>
          </cell>
        </row>
        <row r="373">
          <cell r="C373" t="str">
            <v>天井下地用ｲﾝｻｰﾄ</v>
          </cell>
          <cell r="D373" t="str">
            <v>鋳鉄</v>
          </cell>
          <cell r="E373" t="str">
            <v>一 式</v>
          </cell>
          <cell r="F373">
            <v>845400</v>
          </cell>
          <cell r="G373">
            <v>845400</v>
          </cell>
          <cell r="H373">
            <v>845400</v>
          </cell>
        </row>
        <row r="374">
          <cell r="C374" t="str">
            <v>廻縁</v>
          </cell>
          <cell r="D374" t="str">
            <v>塩ビ  化粧石膏ﾎﾞｰﾄﾞ用</v>
          </cell>
          <cell r="E374">
            <v>2216</v>
          </cell>
          <cell r="F374" t="str">
            <v>ｍ</v>
          </cell>
          <cell r="G374">
            <v>0</v>
          </cell>
          <cell r="H374">
            <v>0</v>
          </cell>
        </row>
        <row r="375">
          <cell r="C375" t="str">
            <v>廻縁</v>
          </cell>
          <cell r="D375" t="str">
            <v>塩ビ  岩綿吸音板用</v>
          </cell>
          <cell r="E375">
            <v>133</v>
          </cell>
          <cell r="F375" t="str">
            <v>ｍ</v>
          </cell>
          <cell r="G375">
            <v>0</v>
          </cell>
          <cell r="H375">
            <v>0</v>
          </cell>
        </row>
        <row r="376">
          <cell r="C376" t="str">
            <v>軽量鉄骨下り天井下地</v>
          </cell>
          <cell r="D376" t="str">
            <v>19形</v>
          </cell>
          <cell r="E376">
            <v>20</v>
          </cell>
          <cell r="F376" t="str">
            <v>㎡</v>
          </cell>
          <cell r="G376">
            <v>0</v>
          </cell>
          <cell r="H376">
            <v>0</v>
          </cell>
        </row>
        <row r="377">
          <cell r="C377" t="str">
            <v>下り天井見切縁</v>
          </cell>
          <cell r="D377" t="str">
            <v>塩ビ</v>
          </cell>
          <cell r="E377">
            <v>42.2</v>
          </cell>
          <cell r="F377" t="str">
            <v>ｍ</v>
          </cell>
          <cell r="G377">
            <v>0</v>
          </cell>
          <cell r="H377">
            <v>0</v>
          </cell>
        </row>
        <row r="378">
          <cell r="C378" t="str">
            <v>下り天井見切縁</v>
          </cell>
          <cell r="D378" t="str">
            <v>ｱﾙﾐ  15X25</v>
          </cell>
          <cell r="E378">
            <v>15.1</v>
          </cell>
          <cell r="F378" t="str">
            <v>ｍ</v>
          </cell>
          <cell r="G378">
            <v>0</v>
          </cell>
          <cell r="H378">
            <v>0</v>
          </cell>
        </row>
        <row r="379">
          <cell r="C379" t="str">
            <v>階段手摺</v>
          </cell>
          <cell r="D379" t="str">
            <v>H=1100  平部
手摺:ﾋﾞﾆｰﾙ製φ34</v>
          </cell>
          <cell r="E379">
            <v>1.2</v>
          </cell>
          <cell r="F379" t="str">
            <v>ｍ</v>
          </cell>
          <cell r="G379">
            <v>0</v>
          </cell>
          <cell r="H379">
            <v>0</v>
          </cell>
        </row>
        <row r="380">
          <cell r="C380" t="str">
            <v>階段手摺</v>
          </cell>
          <cell r="D380" t="str">
            <v>H=900  段部
手摺:ﾋﾞﾆｰﾙ製φ34</v>
          </cell>
          <cell r="E380">
            <v>62.8</v>
          </cell>
          <cell r="F380" t="str">
            <v>ｍ</v>
          </cell>
          <cell r="G380">
            <v>0</v>
          </cell>
          <cell r="H380">
            <v>0</v>
          </cell>
        </row>
        <row r="381">
          <cell r="C381" t="str">
            <v>階段壁付手摺</v>
          </cell>
          <cell r="D381" t="str">
            <v>壁ﾌﾞﾗｹｯﾄ亜鉛ﾀﾞｲｶｽﾄ@1000  ﾋﾞﾆｰﾙ製φ34</v>
          </cell>
          <cell r="E381">
            <v>87.4</v>
          </cell>
          <cell r="F381" t="str">
            <v>ｍ</v>
          </cell>
          <cell r="G381">
            <v>0</v>
          </cell>
          <cell r="H381">
            <v>0</v>
          </cell>
        </row>
        <row r="382">
          <cell r="C382" t="str">
            <v>ﾗｳﾝｼﾞ  手摺</v>
          </cell>
          <cell r="D382" t="str">
            <v>H=1100  手摺:SUS304  φ38X1.5</v>
          </cell>
          <cell r="E382">
            <v>5.8</v>
          </cell>
          <cell r="F382" t="str">
            <v>ｍ</v>
          </cell>
          <cell r="G382">
            <v>0</v>
          </cell>
          <cell r="H382">
            <v>0</v>
          </cell>
        </row>
        <row r="383">
          <cell r="C383" t="str">
            <v>同上手摺下見切金物</v>
          </cell>
          <cell r="D383" t="str">
            <v>SUS304  30X30X1.5  HL</v>
          </cell>
          <cell r="E383">
            <v>5.8</v>
          </cell>
          <cell r="F383" t="str">
            <v>ｍ</v>
          </cell>
          <cell r="G383">
            <v>0</v>
          </cell>
          <cell r="H383">
            <v>0</v>
          </cell>
        </row>
        <row r="384">
          <cell r="C384" t="str">
            <v>暗幕ﾎﾞｯｸｽ</v>
          </cell>
          <cell r="D384" t="str">
            <v>ｱﾙﾐ既製品  150X80 糸=370下地金物共</v>
          </cell>
          <cell r="E384">
            <v>21.4</v>
          </cell>
          <cell r="F384" t="str">
            <v>ｍ</v>
          </cell>
          <cell r="G384">
            <v>0</v>
          </cell>
          <cell r="H384">
            <v>0</v>
          </cell>
        </row>
        <row r="385">
          <cell r="C385" t="str">
            <v>ｽｸﾘｰﾝﾎﾞｯｸｽ</v>
          </cell>
          <cell r="D385" t="str">
            <v>ｱﾙﾐ既製品  150X80 糸=370  下地金物共</v>
          </cell>
          <cell r="E385">
            <v>9</v>
          </cell>
          <cell r="F385" t="str">
            <v>ｍ</v>
          </cell>
          <cell r="G385">
            <v>0</v>
          </cell>
          <cell r="H385">
            <v>0</v>
          </cell>
        </row>
        <row r="386">
          <cell r="C386" t="str">
            <v>ｻｯｼｭ取合方立</v>
          </cell>
          <cell r="D386" t="str">
            <v>129X85  ｽﾁｰﾙPL-1.6+PL-2.3</v>
          </cell>
          <cell r="E386">
            <v>10.199999999999999</v>
          </cell>
          <cell r="F386" t="str">
            <v>ｍ</v>
          </cell>
          <cell r="G386">
            <v>0</v>
          </cell>
          <cell r="H386">
            <v>0</v>
          </cell>
        </row>
        <row r="387">
          <cell r="C387" t="str">
            <v>ﾃﾚﾋﾞﾊﾝｶﾞｰ</v>
          </cell>
          <cell r="D387" t="str">
            <v>既製品</v>
          </cell>
          <cell r="E387">
            <v>6</v>
          </cell>
          <cell r="F387" t="str">
            <v>箇所</v>
          </cell>
          <cell r="G387">
            <v>0</v>
          </cell>
          <cell r="H387">
            <v>0</v>
          </cell>
        </row>
        <row r="388">
          <cell r="C388" t="str">
            <v>吊ﾘﾌｯｸ</v>
          </cell>
          <cell r="D388" t="str">
            <v>φ22  3t用</v>
          </cell>
          <cell r="E388">
            <v>1</v>
          </cell>
          <cell r="F388" t="str">
            <v>箇所</v>
          </cell>
          <cell r="G388">
            <v>0</v>
          </cell>
          <cell r="H388">
            <v>0</v>
          </cell>
        </row>
        <row r="389">
          <cell r="C389" t="str">
            <v>流し前水切</v>
          </cell>
          <cell r="D389" t="str">
            <v>W=150  L=600  SUS304  厚0.6加工  HL</v>
          </cell>
          <cell r="E389">
            <v>8</v>
          </cell>
          <cell r="F389" t="str">
            <v>箇所</v>
          </cell>
          <cell r="G389">
            <v>0</v>
          </cell>
          <cell r="H389">
            <v>0</v>
          </cell>
        </row>
        <row r="390">
          <cell r="C390" t="str">
            <v>流し前水切</v>
          </cell>
          <cell r="D390" t="str">
            <v>W=150  L=800  SUS304  厚0.6加工  HL</v>
          </cell>
          <cell r="E390">
            <v>2</v>
          </cell>
          <cell r="F390" t="str">
            <v>箇所</v>
          </cell>
          <cell r="G390">
            <v>0</v>
          </cell>
          <cell r="H390">
            <v>0</v>
          </cell>
        </row>
        <row r="391">
          <cell r="C391" t="str">
            <v>流し前水切</v>
          </cell>
          <cell r="D391" t="str">
            <v>W=150  L=900  SUS304  厚0.6加工  HL</v>
          </cell>
          <cell r="E391">
            <v>1</v>
          </cell>
          <cell r="F391" t="str">
            <v>箇所</v>
          </cell>
          <cell r="G391">
            <v>0</v>
          </cell>
          <cell r="H391">
            <v>0</v>
          </cell>
        </row>
        <row r="392">
          <cell r="C392" t="str">
            <v>流し前水切</v>
          </cell>
          <cell r="D392" t="str">
            <v>W=150  L=1000  SUS304  厚0.6加工  HL</v>
          </cell>
          <cell r="E392">
            <v>1</v>
          </cell>
          <cell r="F392" t="str">
            <v>箇所</v>
          </cell>
          <cell r="G392">
            <v>0</v>
          </cell>
          <cell r="H392">
            <v>0</v>
          </cell>
        </row>
        <row r="393">
          <cell r="C393" t="str">
            <v>流し前水切</v>
          </cell>
          <cell r="D393" t="str">
            <v>W=150  L=1200  SUS304  厚0.6加工  HL</v>
          </cell>
          <cell r="E393">
            <v>7</v>
          </cell>
          <cell r="F393" t="str">
            <v>箇所</v>
          </cell>
          <cell r="G393">
            <v>0</v>
          </cell>
          <cell r="H393">
            <v>0</v>
          </cell>
        </row>
        <row r="394">
          <cell r="C394" t="str">
            <v>流し前水切</v>
          </cell>
          <cell r="D394" t="str">
            <v>W=150  L=1500  SUS304  厚0.6加工  HL</v>
          </cell>
          <cell r="E394">
            <v>1</v>
          </cell>
          <cell r="F394" t="str">
            <v>箇所</v>
          </cell>
          <cell r="G394">
            <v>0</v>
          </cell>
          <cell r="H394">
            <v>0</v>
          </cell>
        </row>
        <row r="395">
          <cell r="C395" t="str">
            <v>流し前水切</v>
          </cell>
          <cell r="D395" t="str">
            <v>W=150  L=1800  SUS304  厚0.6加工  HL</v>
          </cell>
          <cell r="E395">
            <v>1</v>
          </cell>
          <cell r="F395" t="str">
            <v>箇所</v>
          </cell>
          <cell r="G395">
            <v>0</v>
          </cell>
          <cell r="H395">
            <v>0</v>
          </cell>
        </row>
        <row r="396">
          <cell r="C396" t="str">
            <v>流し前水切</v>
          </cell>
          <cell r="D396" t="str">
            <v>W=250  L=1800  SUS304  厚0.6加工  HL</v>
          </cell>
          <cell r="E396">
            <v>7</v>
          </cell>
          <cell r="F396" t="str">
            <v>箇所</v>
          </cell>
          <cell r="G396">
            <v>0</v>
          </cell>
          <cell r="H396">
            <v>0</v>
          </cell>
        </row>
        <row r="397">
          <cell r="C397" t="str">
            <v>外壁貫通孔</v>
          </cell>
          <cell r="D397" t="str">
            <v>VU75A  L=590  下部  ｸｰﾗｰｷｬｯﾌﾟ･ﾍﾞﾝﾄｷｬｯﾌﾟ共</v>
          </cell>
          <cell r="E397">
            <v>6</v>
          </cell>
          <cell r="F397" t="str">
            <v>箇所</v>
          </cell>
          <cell r="G397">
            <v>0</v>
          </cell>
          <cell r="H397">
            <v>0</v>
          </cell>
        </row>
        <row r="398">
          <cell r="C398" t="str">
            <v>外壁貫通孔</v>
          </cell>
          <cell r="D398" t="str">
            <v>VU75A  L=1050  上部  ｸｰﾗｰｷｬｯﾌﾟﾟ共</v>
          </cell>
          <cell r="E398">
            <v>6</v>
          </cell>
          <cell r="F398" t="str">
            <v>箇所</v>
          </cell>
          <cell r="G398">
            <v>0</v>
          </cell>
          <cell r="H398">
            <v>0</v>
          </cell>
        </row>
        <row r="399">
          <cell r="C399" t="str">
            <v>天井点検口</v>
          </cell>
          <cell r="D399" t="str">
            <v>450角　材工共　　　　　　　　　　</v>
          </cell>
          <cell r="E399">
            <v>118</v>
          </cell>
          <cell r="F399" t="str">
            <v>箇所</v>
          </cell>
          <cell r="G399">
            <v>0</v>
          </cell>
          <cell r="H399">
            <v>0</v>
          </cell>
        </row>
        <row r="400">
          <cell r="C400" t="str">
            <v>天井点検口</v>
          </cell>
          <cell r="D400" t="str">
            <v>600角　材工共　　　　　　　　　　</v>
          </cell>
          <cell r="E400">
            <v>43</v>
          </cell>
          <cell r="F400" t="str">
            <v>箇所</v>
          </cell>
          <cell r="G400">
            <v>0</v>
          </cell>
          <cell r="H400">
            <v>0</v>
          </cell>
        </row>
        <row r="401">
          <cell r="C401" t="str">
            <v>（内　部）小　計</v>
          </cell>
          <cell r="D401">
            <v>4540100</v>
          </cell>
          <cell r="E401">
            <v>4540100</v>
          </cell>
          <cell r="F401">
            <v>4540100</v>
          </cell>
          <cell r="H401">
            <v>4540100</v>
          </cell>
        </row>
        <row r="403">
          <cell r="C403" t="str">
            <v>小　計</v>
          </cell>
          <cell r="D403">
            <v>4540100</v>
          </cell>
          <cell r="E403">
            <v>4540100</v>
          </cell>
          <cell r="F403">
            <v>4540100</v>
          </cell>
          <cell r="H403">
            <v>4540100</v>
          </cell>
        </row>
        <row r="405">
          <cell r="B405" t="str">
            <v>（13）左　官</v>
          </cell>
        </row>
        <row r="406">
          <cell r="C406" t="str">
            <v>（外　部）</v>
          </cell>
        </row>
        <row r="407">
          <cell r="C407" t="str">
            <v>床ｺﾝｸﾘｰﾄこて仕上げ</v>
          </cell>
          <cell r="D407" t="str">
            <v>仕上げのまま</v>
          </cell>
          <cell r="E407">
            <v>120</v>
          </cell>
          <cell r="F407" t="str">
            <v>㎡</v>
          </cell>
          <cell r="G407">
            <v>0</v>
          </cell>
          <cell r="H407">
            <v>0</v>
          </cell>
        </row>
        <row r="408">
          <cell r="C408" t="str">
            <v>床ｺﾝｸﾘｰﾄこて仕上げ</v>
          </cell>
          <cell r="D408" t="str">
            <v>薄物仕上げ</v>
          </cell>
          <cell r="E408">
            <v>46.5</v>
          </cell>
          <cell r="F408" t="str">
            <v>㎡</v>
          </cell>
          <cell r="G408">
            <v>0</v>
          </cell>
          <cell r="H408">
            <v>0</v>
          </cell>
        </row>
        <row r="409">
          <cell r="C409" t="str">
            <v>床ｺﾝｸﾘｰﾄこて仕上げ</v>
          </cell>
          <cell r="D409" t="str">
            <v>厚物仕上げ  (防水下)</v>
          </cell>
          <cell r="E409">
            <v>813</v>
          </cell>
          <cell r="F409" t="str">
            <v>㎡</v>
          </cell>
          <cell r="G409">
            <v>0</v>
          </cell>
          <cell r="H409">
            <v>0</v>
          </cell>
        </row>
        <row r="410">
          <cell r="C410" t="str">
            <v>床ﾓﾙﾀﾙ塗</v>
          </cell>
          <cell r="D410">
            <v>42.7</v>
          </cell>
          <cell r="E410">
            <v>42.7</v>
          </cell>
          <cell r="F410" t="str">
            <v>㎡</v>
          </cell>
          <cell r="G410">
            <v>0</v>
          </cell>
          <cell r="H410">
            <v>0</v>
          </cell>
        </row>
        <row r="411">
          <cell r="C411" t="str">
            <v>床ﾓﾙﾀﾙ塗</v>
          </cell>
          <cell r="D411" t="str">
            <v>厚60</v>
          </cell>
          <cell r="E411">
            <v>91.8</v>
          </cell>
          <cell r="F411" t="str">
            <v>㎡</v>
          </cell>
          <cell r="G411">
            <v>0</v>
          </cell>
          <cell r="H411">
            <v>0</v>
          </cell>
        </row>
        <row r="412">
          <cell r="C412" t="str">
            <v>床ﾀｲﾙ下地ﾓﾙﾀﾙ塗</v>
          </cell>
          <cell r="D412" t="str">
            <v>300角ﾀｲﾙ下</v>
          </cell>
          <cell r="E412">
            <v>47.4</v>
          </cell>
          <cell r="F412" t="str">
            <v>㎡</v>
          </cell>
          <cell r="G412">
            <v>0</v>
          </cell>
          <cell r="H412">
            <v>0</v>
          </cell>
        </row>
        <row r="413">
          <cell r="C413" t="str">
            <v>立下りﾀｲﾙ下地ﾓﾙﾀﾙ塗</v>
          </cell>
          <cell r="D413" t="str">
            <v>300角ﾀｲﾙ下</v>
          </cell>
          <cell r="E413">
            <v>3</v>
          </cell>
          <cell r="F413" t="str">
            <v>㎡</v>
          </cell>
          <cell r="G413">
            <v>0</v>
          </cell>
          <cell r="H413">
            <v>0</v>
          </cell>
        </row>
        <row r="414">
          <cell r="C414" t="str">
            <v>階段仕上げﾓﾙﾀﾙ塗</v>
          </cell>
          <cell r="D414" t="str">
            <v>厚50</v>
          </cell>
          <cell r="E414">
            <v>54.9</v>
          </cell>
          <cell r="F414" t="str">
            <v>㎡</v>
          </cell>
          <cell r="G414">
            <v>0</v>
          </cell>
          <cell r="H414">
            <v>0</v>
          </cell>
        </row>
        <row r="415">
          <cell r="C415" t="str">
            <v>幅木 ﾓﾙﾀﾙ塗</v>
          </cell>
          <cell r="D415" t="str">
            <v>H=100</v>
          </cell>
          <cell r="E415">
            <v>35.4</v>
          </cell>
          <cell r="F415" t="str">
            <v>ｍ</v>
          </cell>
          <cell r="G415">
            <v>0</v>
          </cell>
          <cell r="H415">
            <v>0</v>
          </cell>
        </row>
        <row r="416">
          <cell r="C416" t="str">
            <v>建具周囲モルタル充てん</v>
          </cell>
          <cell r="D416" t="str">
            <v>防水モルタル</v>
          </cell>
          <cell r="E416">
            <v>1028</v>
          </cell>
          <cell r="F416" t="str">
            <v>ｍ</v>
          </cell>
          <cell r="G416">
            <v>0</v>
          </cell>
          <cell r="H416">
            <v>0</v>
          </cell>
        </row>
        <row r="417">
          <cell r="C417" t="str">
            <v>下地調整塗材塗り</v>
          </cell>
          <cell r="D417">
            <v>3604</v>
          </cell>
          <cell r="E417">
            <v>3604</v>
          </cell>
          <cell r="F417" t="str">
            <v>㎡</v>
          </cell>
          <cell r="G417">
            <v>0</v>
          </cell>
          <cell r="H417">
            <v>0</v>
          </cell>
        </row>
        <row r="418">
          <cell r="C418" t="str">
            <v>（外　部）小　計</v>
          </cell>
          <cell r="D418">
            <v>0</v>
          </cell>
          <cell r="E418">
            <v>0</v>
          </cell>
          <cell r="F418">
            <v>0</v>
          </cell>
          <cell r="H418">
            <v>0</v>
          </cell>
        </row>
        <row r="420">
          <cell r="C420" t="str">
            <v>（内　部）</v>
          </cell>
        </row>
        <row r="421">
          <cell r="C421" t="str">
            <v>床ｺﾝｸﾘｰﾄ木こて仕上げ</v>
          </cell>
          <cell r="D421" t="str">
            <v>仕上げのまま</v>
          </cell>
          <cell r="E421">
            <v>414</v>
          </cell>
          <cell r="F421" t="str">
            <v>㎡</v>
          </cell>
          <cell r="G421">
            <v>0</v>
          </cell>
          <cell r="H421">
            <v>0</v>
          </cell>
        </row>
        <row r="422">
          <cell r="C422" t="str">
            <v>床ｺﾝｸﾘｰﾄこて仕上げ</v>
          </cell>
          <cell r="D422" t="str">
            <v>仕上げのまま</v>
          </cell>
          <cell r="E422">
            <v>672</v>
          </cell>
          <cell r="F422" t="str">
            <v>㎡</v>
          </cell>
          <cell r="G422">
            <v>0</v>
          </cell>
          <cell r="H422">
            <v>0</v>
          </cell>
        </row>
        <row r="423">
          <cell r="C423" t="str">
            <v>床ｺﾝｸﾘｰﾄこて仕上げ</v>
          </cell>
          <cell r="D423" t="str">
            <v>薄物仕上げ</v>
          </cell>
          <cell r="E423">
            <v>2962</v>
          </cell>
          <cell r="F423" t="str">
            <v>㎡</v>
          </cell>
          <cell r="G423">
            <v>0</v>
          </cell>
          <cell r="H423">
            <v>0</v>
          </cell>
        </row>
        <row r="424">
          <cell r="C424" t="str">
            <v>床ｺﾝｸﾘｰﾄこて仕上げ</v>
          </cell>
          <cell r="D424" t="str">
            <v>厚物仕上げ</v>
          </cell>
          <cell r="E424">
            <v>209</v>
          </cell>
          <cell r="F424" t="str">
            <v>㎡</v>
          </cell>
          <cell r="G424">
            <v>0</v>
          </cell>
          <cell r="H424">
            <v>0</v>
          </cell>
        </row>
        <row r="425">
          <cell r="C425" t="str">
            <v>床ｺﾝｸﾘｰﾄこて仕上げ</v>
          </cell>
          <cell r="D425" t="str">
            <v>W=200  塗膜防水下</v>
          </cell>
          <cell r="E425">
            <v>120</v>
          </cell>
          <cell r="F425" t="str">
            <v>ｍ</v>
          </cell>
          <cell r="G425">
            <v>0</v>
          </cell>
          <cell r="H425">
            <v>0</v>
          </cell>
        </row>
        <row r="426">
          <cell r="C426" t="str">
            <v>階段防塵下地モルタル塗</v>
          </cell>
          <cell r="D426">
            <v>3</v>
          </cell>
          <cell r="E426">
            <v>3</v>
          </cell>
          <cell r="F426" t="str">
            <v>㎡</v>
          </cell>
          <cell r="G426">
            <v>0</v>
          </cell>
          <cell r="H426">
            <v>0</v>
          </cell>
        </row>
        <row r="427">
          <cell r="C427" t="str">
            <v>階段張物下地モルタル塗</v>
          </cell>
          <cell r="D427">
            <v>1.1000000000000001</v>
          </cell>
          <cell r="E427">
            <v>1.1000000000000001</v>
          </cell>
          <cell r="F427" t="str">
            <v>㎡</v>
          </cell>
          <cell r="G427">
            <v>0</v>
          </cell>
          <cell r="H427">
            <v>0</v>
          </cell>
        </row>
        <row r="428">
          <cell r="C428" t="str">
            <v>階段張物下地モルタル塗</v>
          </cell>
          <cell r="D428" t="str">
            <v>厚60</v>
          </cell>
          <cell r="E428">
            <v>157</v>
          </cell>
          <cell r="F428" t="str">
            <v>㎡</v>
          </cell>
          <cell r="G428">
            <v>0</v>
          </cell>
          <cell r="H428">
            <v>0</v>
          </cell>
        </row>
        <row r="429">
          <cell r="C429" t="str">
            <v>床ﾀｲﾙ下地ﾓﾙﾀﾙ塗</v>
          </cell>
          <cell r="D429" t="str">
            <v>ﾀｲﾙ下</v>
          </cell>
          <cell r="E429">
            <v>84</v>
          </cell>
          <cell r="F429" t="str">
            <v>㎡</v>
          </cell>
          <cell r="G429">
            <v>0</v>
          </cell>
          <cell r="H429">
            <v>0</v>
          </cell>
        </row>
        <row r="430">
          <cell r="C430" t="str">
            <v>壁ﾀｲﾙ下地ﾓﾙﾀﾙ塗</v>
          </cell>
          <cell r="D430" t="str">
            <v>ﾀｲﾙ下</v>
          </cell>
          <cell r="E430">
            <v>546</v>
          </cell>
          <cell r="F430" t="str">
            <v>㎡</v>
          </cell>
          <cell r="G430">
            <v>0</v>
          </cell>
          <cell r="H430">
            <v>0</v>
          </cell>
        </row>
        <row r="431">
          <cell r="C431" t="str">
            <v>床防水ﾓﾙﾀﾙ塗</v>
          </cell>
          <cell r="D431">
            <v>8.1999999999999993</v>
          </cell>
          <cell r="E431">
            <v>8.1999999999999993</v>
          </cell>
          <cell r="F431" t="str">
            <v>㎡</v>
          </cell>
          <cell r="G431">
            <v>0</v>
          </cell>
          <cell r="H431">
            <v>0</v>
          </cell>
        </row>
        <row r="432">
          <cell r="C432" t="str">
            <v>立上ﾘ防水ﾓﾙﾀﾙ塗</v>
          </cell>
          <cell r="D432">
            <v>33.1</v>
          </cell>
          <cell r="E432">
            <v>33.1</v>
          </cell>
          <cell r="F432" t="str">
            <v>㎡</v>
          </cell>
          <cell r="G432">
            <v>0</v>
          </cell>
          <cell r="H432">
            <v>0</v>
          </cell>
        </row>
        <row r="433">
          <cell r="C433" t="str">
            <v>排水溝防水ﾓﾙﾀﾙ塗</v>
          </cell>
          <cell r="D433" t="str">
            <v>200x150  糸=500</v>
          </cell>
          <cell r="E433">
            <v>39.200000000000003</v>
          </cell>
          <cell r="F433" t="str">
            <v>ｍ</v>
          </cell>
          <cell r="G433">
            <v>0</v>
          </cell>
          <cell r="H433">
            <v>0</v>
          </cell>
        </row>
        <row r="434">
          <cell r="C434" t="str">
            <v>建具周囲モルタル充てん</v>
          </cell>
          <cell r="D434">
            <v>189</v>
          </cell>
          <cell r="E434">
            <v>189</v>
          </cell>
          <cell r="F434" t="str">
            <v>ｍ</v>
          </cell>
          <cell r="G434">
            <v>0</v>
          </cell>
          <cell r="H434">
            <v>0</v>
          </cell>
        </row>
        <row r="435">
          <cell r="C435" t="str">
            <v>下地調整塗材塗り</v>
          </cell>
          <cell r="D435" t="str">
            <v>内壁，C-2</v>
          </cell>
          <cell r="E435">
            <v>2554</v>
          </cell>
          <cell r="F435" t="str">
            <v>㎡</v>
          </cell>
          <cell r="G435">
            <v>0</v>
          </cell>
          <cell r="H435">
            <v>0</v>
          </cell>
        </row>
        <row r="436">
          <cell r="C436" t="str">
            <v>（内　部）小　計</v>
          </cell>
          <cell r="D436">
            <v>0</v>
          </cell>
          <cell r="E436">
            <v>0</v>
          </cell>
          <cell r="F436">
            <v>0</v>
          </cell>
          <cell r="H436">
            <v>0</v>
          </cell>
        </row>
        <row r="438">
          <cell r="C438" t="str">
            <v>小　計</v>
          </cell>
          <cell r="D438">
            <v>0</v>
          </cell>
          <cell r="E438">
            <v>0</v>
          </cell>
          <cell r="F438">
            <v>0</v>
          </cell>
          <cell r="H438">
            <v>0</v>
          </cell>
        </row>
        <row r="440">
          <cell r="B440" t="str">
            <v>（14）建　具</v>
          </cell>
        </row>
        <row r="441">
          <cell r="C441" t="str">
            <v>ｱﾙﾐﾆｳﾑ製建具製品代</v>
          </cell>
          <cell r="D441" t="str">
            <v>一　式</v>
          </cell>
          <cell r="E441" t="str">
            <v>一　式</v>
          </cell>
          <cell r="F441">
            <v>30213300</v>
          </cell>
          <cell r="G441">
            <v>30213300</v>
          </cell>
          <cell r="H441">
            <v>30213300</v>
          </cell>
        </row>
        <row r="442">
          <cell r="C442" t="str">
            <v>ｱﾙﾐﾆｳﾑ製建具取付調整</v>
          </cell>
          <cell r="D442" t="str">
            <v>一 式</v>
          </cell>
          <cell r="E442" t="str">
            <v>一 式</v>
          </cell>
          <cell r="F442">
            <v>1142800</v>
          </cell>
          <cell r="G442">
            <v>1142800</v>
          </cell>
          <cell r="H442">
            <v>1142800</v>
          </cell>
        </row>
        <row r="443">
          <cell r="C443" t="str">
            <v>ｱﾙﾐﾆｳﾑ製建具運搬</v>
          </cell>
          <cell r="D443" t="str">
            <v>一 式</v>
          </cell>
          <cell r="E443" t="str">
            <v>一 式</v>
          </cell>
          <cell r="F443">
            <v>185000</v>
          </cell>
          <cell r="G443">
            <v>185000</v>
          </cell>
          <cell r="H443">
            <v>185000</v>
          </cell>
        </row>
        <row r="444">
          <cell r="C444" t="str">
            <v>鋼製建具製品代</v>
          </cell>
          <cell r="D444" t="str">
            <v>一 式</v>
          </cell>
          <cell r="E444" t="str">
            <v>一 式</v>
          </cell>
          <cell r="F444">
            <v>8326000</v>
          </cell>
          <cell r="G444">
            <v>8326000</v>
          </cell>
          <cell r="H444">
            <v>8326000</v>
          </cell>
        </row>
        <row r="445">
          <cell r="C445" t="str">
            <v>鋼製建具取付調整</v>
          </cell>
          <cell r="D445" t="str">
            <v>一 式</v>
          </cell>
          <cell r="E445" t="str">
            <v>一 式</v>
          </cell>
          <cell r="F445">
            <v>2809500</v>
          </cell>
          <cell r="G445">
            <v>2809500</v>
          </cell>
          <cell r="H445">
            <v>2809500</v>
          </cell>
        </row>
        <row r="446">
          <cell r="C446" t="str">
            <v>鋼製建具運搬</v>
          </cell>
          <cell r="D446" t="str">
            <v>一 式</v>
          </cell>
          <cell r="E446" t="str">
            <v>一 式</v>
          </cell>
          <cell r="F446">
            <v>721500</v>
          </cell>
          <cell r="G446">
            <v>721500</v>
          </cell>
          <cell r="H446">
            <v>721500</v>
          </cell>
        </row>
        <row r="447">
          <cell r="C447" t="str">
            <v>軽量鋼製建具製品代</v>
          </cell>
          <cell r="D447" t="str">
            <v>一 式</v>
          </cell>
          <cell r="E447" t="str">
            <v>一 式</v>
          </cell>
          <cell r="F447">
            <v>7327100</v>
          </cell>
          <cell r="G447">
            <v>7327100</v>
          </cell>
          <cell r="H447">
            <v>7327100</v>
          </cell>
        </row>
        <row r="448">
          <cell r="C448" t="str">
            <v>軽量鋼製建具取付調整</v>
          </cell>
          <cell r="D448" t="str">
            <v>一 式</v>
          </cell>
          <cell r="E448" t="str">
            <v>一 式</v>
          </cell>
          <cell r="F448">
            <v>1463900</v>
          </cell>
          <cell r="G448">
            <v>1463900</v>
          </cell>
          <cell r="H448">
            <v>1463900</v>
          </cell>
        </row>
        <row r="449">
          <cell r="C449" t="str">
            <v>軽量鋼製建具運搬</v>
          </cell>
          <cell r="D449" t="str">
            <v>一 式</v>
          </cell>
          <cell r="E449" t="str">
            <v>一 式</v>
          </cell>
          <cell r="F449">
            <v>500100</v>
          </cell>
          <cell r="G449">
            <v>500100</v>
          </cell>
          <cell r="H449">
            <v>500100</v>
          </cell>
        </row>
        <row r="450">
          <cell r="C450" t="str">
            <v>ｱﾙﾐｶｰﾃﾝｳｫｰﾙ製品代</v>
          </cell>
          <cell r="D450" t="str">
            <v>一 式</v>
          </cell>
          <cell r="E450" t="str">
            <v>一 式</v>
          </cell>
          <cell r="F450">
            <v>25587700</v>
          </cell>
          <cell r="G450">
            <v>25587700</v>
          </cell>
          <cell r="H450">
            <v>25587700</v>
          </cell>
        </row>
        <row r="451">
          <cell r="C451" t="str">
            <v>ｱﾙﾐｶｰﾃﾝｳｫｰﾙ取付調整</v>
          </cell>
          <cell r="D451" t="str">
            <v>一 式</v>
          </cell>
          <cell r="E451" t="str">
            <v>一 式</v>
          </cell>
          <cell r="F451">
            <v>8723500</v>
          </cell>
          <cell r="G451">
            <v>8723500</v>
          </cell>
          <cell r="H451">
            <v>8723500</v>
          </cell>
        </row>
        <row r="452">
          <cell r="C452" t="str">
            <v>ｱﾙﾐｶｰﾃﾝｳｫｰﾙ運搬</v>
          </cell>
          <cell r="D452" t="str">
            <v>一 式</v>
          </cell>
          <cell r="E452" t="str">
            <v>一 式</v>
          </cell>
          <cell r="F452">
            <v>760000</v>
          </cell>
          <cell r="G452">
            <v>760000</v>
          </cell>
          <cell r="H452">
            <v>760000</v>
          </cell>
        </row>
        <row r="453">
          <cell r="C453" t="str">
            <v>小　計</v>
          </cell>
          <cell r="D453">
            <v>87760400</v>
          </cell>
          <cell r="E453">
            <v>87760400</v>
          </cell>
          <cell r="F453">
            <v>87760400</v>
          </cell>
          <cell r="H453">
            <v>87760400</v>
          </cell>
        </row>
        <row r="455">
          <cell r="B455" t="str">
            <v>（15）ガラス</v>
          </cell>
        </row>
        <row r="456">
          <cell r="C456" t="str">
            <v>型板ガラス</v>
          </cell>
          <cell r="D456" t="str">
            <v>厚4.0
2.18㎡以下 特寸</v>
          </cell>
          <cell r="E456">
            <v>13.6</v>
          </cell>
          <cell r="F456" t="str">
            <v>㎡</v>
          </cell>
          <cell r="G456">
            <v>0</v>
          </cell>
          <cell r="H456">
            <v>0</v>
          </cell>
        </row>
        <row r="457">
          <cell r="C457" t="str">
            <v>型板ガラス</v>
          </cell>
          <cell r="D457" t="str">
            <v>厚6.0
2.18㎡以下 特寸</v>
          </cell>
          <cell r="E457">
            <v>14</v>
          </cell>
          <cell r="F457" t="str">
            <v>㎡</v>
          </cell>
          <cell r="G457">
            <v>0</v>
          </cell>
          <cell r="H457">
            <v>0</v>
          </cell>
        </row>
        <row r="458">
          <cell r="C458" t="str">
            <v>フロート板ガラス</v>
          </cell>
          <cell r="D458" t="str">
            <v>厚5.0
2.18㎡以下 特寸</v>
          </cell>
          <cell r="E458">
            <v>442</v>
          </cell>
          <cell r="F458" t="str">
            <v>㎡</v>
          </cell>
          <cell r="G458">
            <v>0</v>
          </cell>
          <cell r="H458">
            <v>0</v>
          </cell>
        </row>
        <row r="459">
          <cell r="C459" t="str">
            <v>網入り型板ガラス</v>
          </cell>
          <cell r="D459" t="str">
            <v>厚6.8
2.18㎡以下 特寸</v>
          </cell>
          <cell r="E459">
            <v>12</v>
          </cell>
          <cell r="F459" t="str">
            <v>㎡</v>
          </cell>
          <cell r="G459">
            <v>0</v>
          </cell>
          <cell r="H459">
            <v>0</v>
          </cell>
        </row>
        <row r="460">
          <cell r="C460" t="str">
            <v>網入磨板ガラス</v>
          </cell>
          <cell r="D460" t="str">
            <v>厚6.8
2.18㎡以下 特寸</v>
          </cell>
          <cell r="E460">
            <v>20.2</v>
          </cell>
          <cell r="F460" t="str">
            <v>㎡</v>
          </cell>
          <cell r="G460">
            <v>0</v>
          </cell>
          <cell r="H460">
            <v>0</v>
          </cell>
        </row>
        <row r="461">
          <cell r="C461" t="str">
            <v>熱線吸収板ガラス</v>
          </cell>
          <cell r="D461" t="str">
            <v>厚5.0
2.18㎡以下 特寸</v>
          </cell>
          <cell r="E461">
            <v>125</v>
          </cell>
          <cell r="F461" t="str">
            <v>㎡</v>
          </cell>
          <cell r="G461">
            <v>0</v>
          </cell>
          <cell r="H461">
            <v>0</v>
          </cell>
        </row>
        <row r="462">
          <cell r="C462" t="str">
            <v>熱線吸収網入磨板ガラス</v>
          </cell>
          <cell r="D462" t="str">
            <v>厚6.8
2.18㎡以下 特寸</v>
          </cell>
          <cell r="E462">
            <v>20.399999999999999</v>
          </cell>
          <cell r="F462" t="str">
            <v>㎡</v>
          </cell>
          <cell r="G462">
            <v>0</v>
          </cell>
          <cell r="H462">
            <v>0</v>
          </cell>
        </row>
        <row r="463">
          <cell r="C463" t="str">
            <v>強化ガラス</v>
          </cell>
          <cell r="D463" t="str">
            <v>厚5.0
2.0㎡以下 特寸</v>
          </cell>
          <cell r="E463">
            <v>11.3</v>
          </cell>
          <cell r="F463" t="str">
            <v>㎡</v>
          </cell>
          <cell r="G463">
            <v>0</v>
          </cell>
          <cell r="H463">
            <v>0</v>
          </cell>
        </row>
        <row r="464">
          <cell r="C464" t="str">
            <v>強化ガラス</v>
          </cell>
          <cell r="D464" t="str">
            <v>厚6.0
2.0㎡以下 特寸</v>
          </cell>
          <cell r="E464">
            <v>3.1</v>
          </cell>
          <cell r="F464" t="str">
            <v>㎡</v>
          </cell>
          <cell r="G464">
            <v>0</v>
          </cell>
          <cell r="H464">
            <v>0</v>
          </cell>
        </row>
        <row r="465">
          <cell r="C465" t="str">
            <v>強化ガラス</v>
          </cell>
          <cell r="D465" t="str">
            <v>厚6.0
4.0㎡以下 特寸</v>
          </cell>
          <cell r="E465">
            <v>14.1</v>
          </cell>
          <cell r="F465" t="str">
            <v>㎡</v>
          </cell>
          <cell r="G465">
            <v>0</v>
          </cell>
          <cell r="H465">
            <v>0</v>
          </cell>
        </row>
        <row r="466">
          <cell r="C466" t="str">
            <v>強化ガラス</v>
          </cell>
          <cell r="D466" t="str">
            <v>厚12
2.0㎡以下 特寸</v>
          </cell>
          <cell r="E466">
            <v>7.7</v>
          </cell>
          <cell r="F466" t="str">
            <v>㎡</v>
          </cell>
          <cell r="G466">
            <v>0</v>
          </cell>
          <cell r="H466">
            <v>0</v>
          </cell>
        </row>
        <row r="467">
          <cell r="C467" t="str">
            <v>ガラス廻りシーリング</v>
          </cell>
          <cell r="D467" t="str">
            <v>両面ｼﾘｺｰﾝｼｰﾘﾝｸﾞ 5X3</v>
          </cell>
          <cell r="E467">
            <v>3017</v>
          </cell>
          <cell r="F467" t="str">
            <v>ｍ</v>
          </cell>
          <cell r="G467">
            <v>0</v>
          </cell>
          <cell r="H467">
            <v>0</v>
          </cell>
        </row>
        <row r="468">
          <cell r="C468" t="str">
            <v>ガラス廻りシーリング</v>
          </cell>
          <cell r="D468" t="str">
            <v>両面ｼﾘｺｰﾝｼｰﾘﾝｸﾞ 5X3</v>
          </cell>
          <cell r="E468">
            <v>140</v>
          </cell>
          <cell r="F468" t="str">
            <v>ｍ</v>
          </cell>
          <cell r="G468">
            <v>0</v>
          </cell>
          <cell r="H468">
            <v>0</v>
          </cell>
        </row>
        <row r="469">
          <cell r="C469" t="str">
            <v>ガラス廻りシーリング</v>
          </cell>
          <cell r="D469" t="str">
            <v>両面ｼﾘｺｰﾝｼｰﾘﾝｸﾞ 5X3</v>
          </cell>
          <cell r="E469">
            <v>3.5</v>
          </cell>
          <cell r="F469" t="str">
            <v>ｍ</v>
          </cell>
          <cell r="G469">
            <v>0</v>
          </cell>
          <cell r="H469">
            <v>0</v>
          </cell>
        </row>
        <row r="470">
          <cell r="C470" t="str">
            <v>ガラス廻りシーリング</v>
          </cell>
          <cell r="D470" t="str">
            <v>両面ｼﾘｺｰﾝｼｰﾘﾝｸﾞ 5X3</v>
          </cell>
          <cell r="E470">
            <v>3</v>
          </cell>
          <cell r="F470" t="str">
            <v>ｍ</v>
          </cell>
          <cell r="G470">
            <v>0</v>
          </cell>
          <cell r="H470">
            <v>0</v>
          </cell>
        </row>
        <row r="471">
          <cell r="C471" t="str">
            <v>衝突防止マーク</v>
          </cell>
          <cell r="D471">
            <v>8</v>
          </cell>
          <cell r="E471">
            <v>8</v>
          </cell>
          <cell r="F471" t="str">
            <v>箇所</v>
          </cell>
          <cell r="G471">
            <v>0</v>
          </cell>
          <cell r="H471">
            <v>0</v>
          </cell>
        </row>
        <row r="472">
          <cell r="C472" t="str">
            <v>ガラス清掃</v>
          </cell>
          <cell r="D472" t="str">
            <v>一 式</v>
          </cell>
          <cell r="E472" t="str">
            <v>一 式</v>
          </cell>
          <cell r="F472">
            <v>485000</v>
          </cell>
          <cell r="G472">
            <v>485000</v>
          </cell>
          <cell r="H472">
            <v>485000</v>
          </cell>
        </row>
        <row r="473">
          <cell r="C473" t="str">
            <v>小　計</v>
          </cell>
          <cell r="D473">
            <v>485000</v>
          </cell>
          <cell r="E473">
            <v>485000</v>
          </cell>
          <cell r="F473">
            <v>485000</v>
          </cell>
          <cell r="H473">
            <v>485000</v>
          </cell>
        </row>
        <row r="475">
          <cell r="B475" t="str">
            <v>（16）塗　装</v>
          </cell>
        </row>
        <row r="476">
          <cell r="C476" t="str">
            <v>（外　部）</v>
          </cell>
        </row>
        <row r="477">
          <cell r="C477" t="str">
            <v>ウレタン樹脂塗料塗り</v>
          </cell>
          <cell r="D477" t="str">
            <v>立とい　亜鉛ﾒｯｷ面</v>
          </cell>
          <cell r="E477">
            <v>5.6</v>
          </cell>
          <cell r="F477" t="str">
            <v>㎡</v>
          </cell>
          <cell r="G477">
            <v>0</v>
          </cell>
          <cell r="H477">
            <v>0</v>
          </cell>
        </row>
        <row r="478">
          <cell r="C478" t="str">
            <v>ウレタン樹脂塗料塗り</v>
          </cell>
          <cell r="D478" t="str">
            <v>鋼建面</v>
          </cell>
          <cell r="E478">
            <v>83.9</v>
          </cell>
          <cell r="F478" t="str">
            <v>㎡</v>
          </cell>
          <cell r="G478">
            <v>0</v>
          </cell>
          <cell r="H478">
            <v>0</v>
          </cell>
        </row>
        <row r="479">
          <cell r="C479" t="str">
            <v>常温乾燥形 
ﾌｯ素樹脂ｴﾅﾒﾙ塗</v>
          </cell>
          <cell r="D479" t="str">
            <v>手摺  亜鉛ﾒｯｷ面</v>
          </cell>
          <cell r="E479">
            <v>202</v>
          </cell>
          <cell r="F479" t="str">
            <v>㎡</v>
          </cell>
          <cell r="G479">
            <v>0</v>
          </cell>
          <cell r="H479">
            <v>0</v>
          </cell>
        </row>
        <row r="480">
          <cell r="C480" t="str">
            <v>（外　部）小　計</v>
          </cell>
          <cell r="D480">
            <v>0</v>
          </cell>
          <cell r="E480">
            <v>0</v>
          </cell>
          <cell r="F480">
            <v>0</v>
          </cell>
          <cell r="H480">
            <v>0</v>
          </cell>
        </row>
        <row r="482">
          <cell r="C482" t="str">
            <v>（内　部）</v>
          </cell>
        </row>
        <row r="483">
          <cell r="C483" t="str">
            <v>合成樹脂エマルションペイントI種塗り(EPｰI)</v>
          </cell>
          <cell r="D483" t="str">
            <v>コンクリート面</v>
          </cell>
          <cell r="E483">
            <v>848</v>
          </cell>
          <cell r="F483" t="str">
            <v>㎡</v>
          </cell>
          <cell r="G483">
            <v>0</v>
          </cell>
          <cell r="H483">
            <v>0</v>
          </cell>
        </row>
        <row r="484">
          <cell r="C484" t="str">
            <v>合成樹脂エマルションペイントI種塗り(EPｰI)</v>
          </cell>
          <cell r="D484" t="str">
            <v>ボード面</v>
          </cell>
          <cell r="E484">
            <v>3462</v>
          </cell>
          <cell r="F484" t="str">
            <v>㎡</v>
          </cell>
          <cell r="G484">
            <v>0</v>
          </cell>
          <cell r="H484">
            <v>0</v>
          </cell>
        </row>
        <row r="485">
          <cell r="C485" t="str">
            <v>合成樹脂エマルションペイントI種塗り(EPｰI)</v>
          </cell>
          <cell r="D485" t="str">
            <v>ケイカル面</v>
          </cell>
          <cell r="E485">
            <v>20.399999999999999</v>
          </cell>
          <cell r="F485" t="str">
            <v>㎡</v>
          </cell>
          <cell r="G485">
            <v>0</v>
          </cell>
          <cell r="H485">
            <v>0</v>
          </cell>
        </row>
        <row r="486">
          <cell r="C486" t="str">
            <v>合成樹脂エマルションペイントI種塗り(EPｰI)</v>
          </cell>
          <cell r="D486" t="str">
            <v>耐火ﾎﾞｰﾄﾞ面</v>
          </cell>
          <cell r="E486">
            <v>52.9</v>
          </cell>
          <cell r="F486" t="str">
            <v>㎡</v>
          </cell>
          <cell r="G486">
            <v>0</v>
          </cell>
          <cell r="H486">
            <v>0</v>
          </cell>
        </row>
        <row r="487">
          <cell r="C487" t="str">
            <v>塩化ビニル樹脂エナメル(VE）</v>
          </cell>
          <cell r="D487" t="str">
            <v>ケイカル面</v>
          </cell>
          <cell r="E487">
            <v>25.1</v>
          </cell>
          <cell r="F487" t="str">
            <v>㎡</v>
          </cell>
          <cell r="G487">
            <v>0</v>
          </cell>
          <cell r="H487">
            <v>0</v>
          </cell>
        </row>
        <row r="488">
          <cell r="C488" t="str">
            <v>合成樹脂調合ペイント塗り(SOP)</v>
          </cell>
          <cell r="D488" t="str">
            <v>鉄骨面</v>
          </cell>
          <cell r="E488">
            <v>420</v>
          </cell>
          <cell r="F488" t="str">
            <v>㎡</v>
          </cell>
          <cell r="G488">
            <v>0</v>
          </cell>
          <cell r="H488">
            <v>0</v>
          </cell>
        </row>
        <row r="489">
          <cell r="C489" t="str">
            <v>合成樹脂調合ペイント塗り(SOP)</v>
          </cell>
          <cell r="D489" t="str">
            <v>鉄部</v>
          </cell>
          <cell r="E489">
            <v>41.1</v>
          </cell>
          <cell r="F489" t="str">
            <v>㎡</v>
          </cell>
          <cell r="G489">
            <v>0</v>
          </cell>
          <cell r="H489">
            <v>0</v>
          </cell>
        </row>
        <row r="490">
          <cell r="C490" t="str">
            <v>合成樹脂調合ペイント塗り(SOP)</v>
          </cell>
          <cell r="D490" t="str">
            <v>木部  糸=110</v>
          </cell>
          <cell r="E490">
            <v>72.099999999999994</v>
          </cell>
          <cell r="F490" t="str">
            <v>㎡</v>
          </cell>
          <cell r="G490">
            <v>0</v>
          </cell>
          <cell r="H490">
            <v>0</v>
          </cell>
        </row>
        <row r="491">
          <cell r="C491" t="str">
            <v>床防塵塗料塗ﾘ</v>
          </cell>
          <cell r="D491" t="str">
            <v>ｺﾝｸﾘｰﾄ面</v>
          </cell>
          <cell r="E491">
            <v>113</v>
          </cell>
          <cell r="F491" t="str">
            <v>㎡</v>
          </cell>
          <cell r="G491">
            <v>0</v>
          </cell>
          <cell r="H491">
            <v>0</v>
          </cell>
        </row>
        <row r="492">
          <cell r="C492" t="str">
            <v>立上ﾘ防塵塗料塗ﾘ</v>
          </cell>
          <cell r="D492" t="str">
            <v>ｺﾝｸﾘｰﾄ面</v>
          </cell>
          <cell r="E492">
            <v>8.4</v>
          </cell>
          <cell r="F492" t="str">
            <v>㎡</v>
          </cell>
          <cell r="G492">
            <v>0</v>
          </cell>
          <cell r="H492">
            <v>0</v>
          </cell>
        </row>
        <row r="493">
          <cell r="C493" t="str">
            <v>巾木防塵塗料塗ﾘ</v>
          </cell>
          <cell r="D493" t="str">
            <v>H=100  ｺﾝｸﾘｰﾄ面</v>
          </cell>
          <cell r="E493">
            <v>7.1</v>
          </cell>
          <cell r="F493" t="str">
            <v>㎡</v>
          </cell>
          <cell r="G493">
            <v>0</v>
          </cell>
          <cell r="H493">
            <v>0</v>
          </cell>
        </row>
        <row r="494">
          <cell r="C494" t="str">
            <v>階段防塵塗料塗ﾘ</v>
          </cell>
          <cell r="D494" t="str">
            <v>ﾓﾙﾀﾙ面</v>
          </cell>
          <cell r="E494">
            <v>3</v>
          </cell>
          <cell r="F494" t="str">
            <v>㎡</v>
          </cell>
          <cell r="G494">
            <v>0</v>
          </cell>
          <cell r="H494">
            <v>0</v>
          </cell>
        </row>
        <row r="495">
          <cell r="F495" t="str">
            <v>㎡</v>
          </cell>
          <cell r="G495">
            <v>0</v>
          </cell>
          <cell r="H495">
            <v>0</v>
          </cell>
        </row>
        <row r="496">
          <cell r="C496" t="str">
            <v>合成樹脂調合ペイント塗り(SOP)</v>
          </cell>
          <cell r="D496" t="str">
            <v>鋼建面</v>
          </cell>
          <cell r="E496">
            <v>806</v>
          </cell>
          <cell r="F496" t="str">
            <v>㎡</v>
          </cell>
          <cell r="G496">
            <v>0</v>
          </cell>
          <cell r="H496">
            <v>0</v>
          </cell>
        </row>
        <row r="497">
          <cell r="C497" t="str">
            <v>合成樹脂調合ペイント塗り(SOP)</v>
          </cell>
          <cell r="D497" t="str">
            <v>木建面</v>
          </cell>
          <cell r="E497">
            <v>46.8</v>
          </cell>
          <cell r="F497" t="str">
            <v>㎡</v>
          </cell>
          <cell r="G497">
            <v>0</v>
          </cell>
          <cell r="H497">
            <v>0</v>
          </cell>
        </row>
        <row r="498">
          <cell r="C498" t="str">
            <v>（内　部）小　計</v>
          </cell>
          <cell r="D498">
            <v>0</v>
          </cell>
          <cell r="E498">
            <v>0</v>
          </cell>
          <cell r="F498">
            <v>0</v>
          </cell>
          <cell r="H498">
            <v>0</v>
          </cell>
        </row>
        <row r="500">
          <cell r="C500" t="str">
            <v>小　計</v>
          </cell>
          <cell r="D500">
            <v>0</v>
          </cell>
          <cell r="E500">
            <v>0</v>
          </cell>
          <cell r="F500">
            <v>0</v>
          </cell>
          <cell r="H500">
            <v>0</v>
          </cell>
        </row>
        <row r="502">
          <cell r="B502" t="str">
            <v>（17）吹付け</v>
          </cell>
        </row>
        <row r="503">
          <cell r="C503" t="str">
            <v>（外　部）</v>
          </cell>
        </row>
        <row r="504">
          <cell r="C504" t="str">
            <v>複層仕上塗材仕上げ</v>
          </cell>
          <cell r="D504" t="str">
            <v xml:space="preserve">外壁　防水型複層塗材Ｅ  </v>
          </cell>
          <cell r="E504">
            <v>637</v>
          </cell>
          <cell r="F504" t="str">
            <v>㎡</v>
          </cell>
          <cell r="G504">
            <v>0</v>
          </cell>
          <cell r="H504">
            <v>0</v>
          </cell>
        </row>
        <row r="505">
          <cell r="C505" t="str">
            <v>複層仕上塗材仕上げ</v>
          </cell>
          <cell r="D505" t="str">
            <v xml:space="preserve">天端　防水型複層塗材Ｅ  </v>
          </cell>
          <cell r="E505">
            <v>46.5</v>
          </cell>
          <cell r="F505" t="str">
            <v>㎡</v>
          </cell>
          <cell r="G505">
            <v>0</v>
          </cell>
          <cell r="H505">
            <v>0</v>
          </cell>
        </row>
        <row r="506">
          <cell r="C506" t="str">
            <v>薄付け仕上塗材仕上げ</v>
          </cell>
          <cell r="D506" t="str">
            <v>軒天　外装薄塗材Ｅ
(ｱｸﾘﾙﾘｼﾝ)　　</v>
          </cell>
          <cell r="E506">
            <v>96.8</v>
          </cell>
          <cell r="F506" t="str">
            <v>㎡</v>
          </cell>
          <cell r="G506">
            <v>0</v>
          </cell>
          <cell r="H506">
            <v>0</v>
          </cell>
        </row>
        <row r="507">
          <cell r="C507" t="str">
            <v>（外　部）小　計</v>
          </cell>
          <cell r="D507">
            <v>0</v>
          </cell>
          <cell r="E507">
            <v>0</v>
          </cell>
          <cell r="F507">
            <v>0</v>
          </cell>
          <cell r="H507">
            <v>0</v>
          </cell>
        </row>
        <row r="509">
          <cell r="C509" t="str">
            <v>（内　部）</v>
          </cell>
        </row>
        <row r="510">
          <cell r="C510" t="str">
            <v>薄付け仕上塗材仕上げ</v>
          </cell>
          <cell r="D510" t="str">
            <v>内装薄塗材Ｅ  コンクリート面</v>
          </cell>
          <cell r="E510">
            <v>538</v>
          </cell>
          <cell r="F510" t="str">
            <v>㎡</v>
          </cell>
          <cell r="G510">
            <v>0</v>
          </cell>
          <cell r="H510">
            <v>0</v>
          </cell>
        </row>
        <row r="511">
          <cell r="C511" t="str">
            <v>薄付け仕上塗材仕上げ</v>
          </cell>
          <cell r="D511" t="str">
            <v xml:space="preserve">内装薄塗材Ｅ  ボード面  </v>
          </cell>
          <cell r="E511">
            <v>216</v>
          </cell>
          <cell r="F511" t="str">
            <v>㎡</v>
          </cell>
          <cell r="G511">
            <v>0</v>
          </cell>
          <cell r="H511">
            <v>0</v>
          </cell>
        </row>
        <row r="512">
          <cell r="C512" t="str">
            <v>薄付け仕上塗材仕上げ</v>
          </cell>
          <cell r="D512" t="str">
            <v>内装薄塗材E  ケイカル面</v>
          </cell>
          <cell r="E512">
            <v>3.4</v>
          </cell>
          <cell r="F512" t="str">
            <v>㎡</v>
          </cell>
          <cell r="G512">
            <v>0</v>
          </cell>
          <cell r="H512">
            <v>0</v>
          </cell>
        </row>
        <row r="513">
          <cell r="C513" t="str">
            <v>ﾊﾟｰﾗｲﾄ吹付</v>
          </cell>
          <cell r="D513" t="str">
            <v>コンクリート面　天井</v>
          </cell>
          <cell r="E513">
            <v>632</v>
          </cell>
          <cell r="F513" t="str">
            <v>㎡</v>
          </cell>
          <cell r="G513">
            <v>0</v>
          </cell>
          <cell r="H513">
            <v>0</v>
          </cell>
        </row>
        <row r="514">
          <cell r="C514" t="str">
            <v>（内　部）小　計</v>
          </cell>
          <cell r="D514">
            <v>0</v>
          </cell>
          <cell r="E514">
            <v>0</v>
          </cell>
          <cell r="F514">
            <v>0</v>
          </cell>
          <cell r="H514">
            <v>0</v>
          </cell>
        </row>
        <row r="516">
          <cell r="C516" t="str">
            <v>小　計</v>
          </cell>
          <cell r="D516">
            <v>0</v>
          </cell>
          <cell r="E516">
            <v>0</v>
          </cell>
          <cell r="F516">
            <v>0</v>
          </cell>
          <cell r="H516">
            <v>0</v>
          </cell>
        </row>
        <row r="518">
          <cell r="B518" t="str">
            <v>（18）内外装</v>
          </cell>
        </row>
        <row r="519">
          <cell r="C519" t="str">
            <v>（内　部）</v>
          </cell>
        </row>
        <row r="520">
          <cell r="C520" t="str">
            <v>床ﾋﾞﾆｰﾙ床ｼｰﾄ貼</v>
          </cell>
          <cell r="D520" t="str">
            <v>熱溶接工法  模様入</v>
          </cell>
          <cell r="E520">
            <v>3000</v>
          </cell>
          <cell r="F520" t="str">
            <v>㎡</v>
          </cell>
          <cell r="G520">
            <v>0</v>
          </cell>
          <cell r="H520">
            <v>0</v>
          </cell>
        </row>
        <row r="521">
          <cell r="C521" t="str">
            <v>床ﾋﾞﾆｰﾙ床ｼｰﾄ貼</v>
          </cell>
          <cell r="D521" t="str">
            <v>鉄骨面  熱溶接工法  模様入</v>
          </cell>
          <cell r="E521">
            <v>40.9</v>
          </cell>
          <cell r="F521" t="str">
            <v>㎡</v>
          </cell>
          <cell r="G521">
            <v>0</v>
          </cell>
          <cell r="H521">
            <v>0</v>
          </cell>
        </row>
        <row r="522">
          <cell r="C522" t="str">
            <v>床ﾀｲﾙｶｰﾍﾟｯﾄ敷き</v>
          </cell>
          <cell r="D522">
            <v>209</v>
          </cell>
          <cell r="E522">
            <v>209</v>
          </cell>
          <cell r="F522" t="str">
            <v>㎡</v>
          </cell>
          <cell r="G522">
            <v>0</v>
          </cell>
          <cell r="H522">
            <v>0</v>
          </cell>
        </row>
        <row r="523">
          <cell r="C523" t="str">
            <v>床ﾀｲﾙｶｰﾍﾟｯﾄ敷き</v>
          </cell>
          <cell r="D523" t="str">
            <v>OAﾌﾛｱｰ面</v>
          </cell>
          <cell r="E523">
            <v>421</v>
          </cell>
          <cell r="F523" t="str">
            <v>㎡</v>
          </cell>
          <cell r="G523">
            <v>0</v>
          </cell>
          <cell r="H523">
            <v>0</v>
          </cell>
        </row>
        <row r="524">
          <cell r="C524" t="str">
            <v>床OAﾌﾛｱｰ</v>
          </cell>
          <cell r="D524" t="str">
            <v>H=100</v>
          </cell>
          <cell r="E524">
            <v>421</v>
          </cell>
          <cell r="F524" t="str">
            <v>㎡</v>
          </cell>
          <cell r="G524">
            <v>0</v>
          </cell>
          <cell r="H524">
            <v>0</v>
          </cell>
        </row>
        <row r="525">
          <cell r="C525" t="str">
            <v>ビニル幅木張り</v>
          </cell>
          <cell r="D525" t="str">
            <v>H=75</v>
          </cell>
          <cell r="E525">
            <v>1941</v>
          </cell>
          <cell r="F525" t="str">
            <v>ｍ</v>
          </cell>
          <cell r="G525">
            <v>0</v>
          </cell>
          <cell r="H525">
            <v>0</v>
          </cell>
        </row>
        <row r="526">
          <cell r="C526" t="str">
            <v>ビニル幅木張り</v>
          </cell>
          <cell r="D526" t="str">
            <v>H=100</v>
          </cell>
          <cell r="E526">
            <v>17.600000000000001</v>
          </cell>
          <cell r="F526" t="str">
            <v>ｍ</v>
          </cell>
          <cell r="G526">
            <v>0</v>
          </cell>
          <cell r="H526">
            <v>0</v>
          </cell>
        </row>
        <row r="527">
          <cell r="C527" t="str">
            <v>壁石膏ﾎﾞｰﾄﾞ</v>
          </cell>
          <cell r="D527" t="str">
            <v>厚9.5+12.5  継目処理</v>
          </cell>
          <cell r="E527">
            <v>1875</v>
          </cell>
          <cell r="F527" t="str">
            <v>㎡</v>
          </cell>
          <cell r="G527">
            <v>0</v>
          </cell>
          <cell r="H527">
            <v>0</v>
          </cell>
        </row>
        <row r="528">
          <cell r="C528" t="str">
            <v>壁石膏ﾎﾞｰﾄﾞ</v>
          </cell>
          <cell r="D528" t="str">
            <v>厚9.5+12.5  突付け</v>
          </cell>
          <cell r="E528">
            <v>48.9</v>
          </cell>
          <cell r="F528" t="str">
            <v>㎡</v>
          </cell>
          <cell r="G528">
            <v>0</v>
          </cell>
          <cell r="H528">
            <v>0</v>
          </cell>
        </row>
        <row r="529">
          <cell r="C529" t="str">
            <v>壁石膏ﾎﾞｰﾄﾞ</v>
          </cell>
          <cell r="D529" t="str">
            <v>厚12.5  継目処理+GL工法</v>
          </cell>
          <cell r="E529">
            <v>303</v>
          </cell>
          <cell r="F529" t="str">
            <v>㎡</v>
          </cell>
          <cell r="G529">
            <v>0</v>
          </cell>
          <cell r="H529">
            <v>0</v>
          </cell>
        </row>
        <row r="530">
          <cell r="C530" t="str">
            <v>壁石膏ﾎﾞｰﾄﾞ</v>
          </cell>
          <cell r="D530" t="str">
            <v>厚12.5  突付け</v>
          </cell>
          <cell r="E530">
            <v>15.7</v>
          </cell>
          <cell r="F530" t="str">
            <v>㎡</v>
          </cell>
          <cell r="G530">
            <v>0</v>
          </cell>
          <cell r="H530">
            <v>0</v>
          </cell>
        </row>
        <row r="531">
          <cell r="C531" t="str">
            <v>壁珪酸ｶﾙｼｳﾑ板</v>
          </cell>
          <cell r="D531" t="str">
            <v>厚8  継目処理</v>
          </cell>
          <cell r="E531">
            <v>32.1</v>
          </cell>
          <cell r="F531" t="str">
            <v>㎡</v>
          </cell>
          <cell r="G531">
            <v>0</v>
          </cell>
          <cell r="H531">
            <v>0</v>
          </cell>
        </row>
        <row r="532">
          <cell r="C532" t="str">
            <v>壁珪酸ｶﾙｼｳﾑ板</v>
          </cell>
          <cell r="D532" t="str">
            <v>厚8  突付け</v>
          </cell>
          <cell r="E532">
            <v>228</v>
          </cell>
          <cell r="F532" t="str">
            <v>㎡</v>
          </cell>
          <cell r="G532">
            <v>0</v>
          </cell>
          <cell r="H532">
            <v>0</v>
          </cell>
        </row>
        <row r="533">
          <cell r="C533" t="str">
            <v>壁珪酸ｶﾙｼｳﾑ板</v>
          </cell>
          <cell r="D533" t="str">
            <v>厚8  突付け  ﾗﾜﾝ合板(T-1)厚25共</v>
          </cell>
          <cell r="E533">
            <v>50</v>
          </cell>
          <cell r="F533" t="str">
            <v>㎡</v>
          </cell>
          <cell r="G533">
            <v>0</v>
          </cell>
          <cell r="H533">
            <v>0</v>
          </cell>
        </row>
        <row r="534">
          <cell r="C534" t="str">
            <v>壁珪酸ｶﾙｼｳﾑ板</v>
          </cell>
          <cell r="D534" t="str">
            <v>厚8  突付け+GL工法</v>
          </cell>
          <cell r="E534">
            <v>2.4</v>
          </cell>
          <cell r="F534" t="str">
            <v>㎡</v>
          </cell>
          <cell r="G534">
            <v>0</v>
          </cell>
          <cell r="H534">
            <v>0</v>
          </cell>
        </row>
        <row r="535">
          <cell r="C535" t="str">
            <v>壁珪酸ｶﾙｼｳﾑ板</v>
          </cell>
          <cell r="D535" t="str">
            <v>厚35  突付け（天井内）</v>
          </cell>
          <cell r="E535">
            <v>217</v>
          </cell>
          <cell r="F535" t="str">
            <v>㎡</v>
          </cell>
          <cell r="G535">
            <v>0</v>
          </cell>
          <cell r="H535">
            <v>0</v>
          </cell>
        </row>
        <row r="536">
          <cell r="C536" t="str">
            <v>壁ﾋﾞﾆｰﾙｸﾛｽ</v>
          </cell>
          <cell r="D536">
            <v>107</v>
          </cell>
          <cell r="E536">
            <v>107</v>
          </cell>
          <cell r="F536" t="str">
            <v>㎡</v>
          </cell>
          <cell r="G536">
            <v>0</v>
          </cell>
          <cell r="H536">
            <v>0</v>
          </cell>
        </row>
        <row r="537">
          <cell r="C537" t="str">
            <v>天井ﾛｯｸｳｰﾙ吸音板</v>
          </cell>
          <cell r="D537" t="str">
            <v>厚12  石膏ﾎﾞｰﾄﾞ厚9.5共</v>
          </cell>
          <cell r="E537">
            <v>188</v>
          </cell>
          <cell r="F537" t="str">
            <v>㎡</v>
          </cell>
          <cell r="G537">
            <v>0</v>
          </cell>
          <cell r="H537">
            <v>0</v>
          </cell>
        </row>
        <row r="538">
          <cell r="C538" t="str">
            <v>天井ﾛｯｸｳｰﾙ吸音板</v>
          </cell>
          <cell r="D538" t="str">
            <v>厚12(ﾘﾌﾞ)  石膏ﾎﾞｰﾄﾞ厚9.5共</v>
          </cell>
          <cell r="E538">
            <v>125</v>
          </cell>
          <cell r="F538" t="str">
            <v>㎡</v>
          </cell>
          <cell r="G538">
            <v>0</v>
          </cell>
          <cell r="H538">
            <v>0</v>
          </cell>
        </row>
        <row r="539">
          <cell r="C539" t="str">
            <v>天井化粧石膏ﾎﾞｰﾄﾞ</v>
          </cell>
          <cell r="D539" t="str">
            <v>厚9.5</v>
          </cell>
          <cell r="E539">
            <v>2787</v>
          </cell>
          <cell r="F539" t="str">
            <v>㎡</v>
          </cell>
          <cell r="G539">
            <v>0</v>
          </cell>
          <cell r="H539">
            <v>0</v>
          </cell>
        </row>
        <row r="540">
          <cell r="C540" t="str">
            <v>天井珪酸ｶﾙｼｳﾑ板</v>
          </cell>
          <cell r="D540" t="str">
            <v>厚6  継目処理</v>
          </cell>
          <cell r="E540">
            <v>10</v>
          </cell>
          <cell r="F540" t="str">
            <v>㎡</v>
          </cell>
          <cell r="G540">
            <v>0</v>
          </cell>
          <cell r="H540">
            <v>0</v>
          </cell>
        </row>
        <row r="541">
          <cell r="C541" t="str">
            <v>下り天井石膏ﾎﾞｰﾄﾞ</v>
          </cell>
          <cell r="D541" t="str">
            <v>厚9.5+12.5  継目処理</v>
          </cell>
          <cell r="E541">
            <v>12.6</v>
          </cell>
          <cell r="F541" t="str">
            <v>㎡</v>
          </cell>
          <cell r="G541">
            <v>0</v>
          </cell>
          <cell r="H541">
            <v>0</v>
          </cell>
        </row>
        <row r="542">
          <cell r="C542" t="str">
            <v>下り天井珪酸ｶﾙｼｳﾑ板</v>
          </cell>
          <cell r="D542" t="str">
            <v>厚8  継目処理</v>
          </cell>
          <cell r="E542">
            <v>7.5</v>
          </cell>
          <cell r="F542" t="str">
            <v>㎡</v>
          </cell>
          <cell r="G542">
            <v>0</v>
          </cell>
          <cell r="H542">
            <v>0</v>
          </cell>
        </row>
        <row r="543">
          <cell r="C543" t="str">
            <v>耐火間仕切</v>
          </cell>
          <cell r="D543" t="str">
            <v>LGS  W=65  GPB厚15+15(両面)  1時間耐火</v>
          </cell>
          <cell r="E543">
            <v>745</v>
          </cell>
          <cell r="F543" t="str">
            <v>㎡</v>
          </cell>
          <cell r="G543">
            <v>0</v>
          </cell>
          <cell r="H543">
            <v>0</v>
          </cell>
        </row>
        <row r="544">
          <cell r="C544" t="str">
            <v>耐火間仕切</v>
          </cell>
          <cell r="D544" t="str">
            <v>LGS  W=65  GPB厚21+21(両面)  2時間耐火</v>
          </cell>
          <cell r="E544">
            <v>538</v>
          </cell>
          <cell r="F544" t="str">
            <v>㎡</v>
          </cell>
          <cell r="G544">
            <v>0</v>
          </cell>
          <cell r="H544">
            <v>0</v>
          </cell>
        </row>
        <row r="545">
          <cell r="C545" t="str">
            <v>SKﾗｲﾆﾝｸﾞ腰  珪酸ｶﾙｼｳﾑ板</v>
          </cell>
          <cell r="D545" t="str">
            <v>厚8  ﾗﾜﾝ合板(T-1)厚25共</v>
          </cell>
          <cell r="E545">
            <v>6.6</v>
          </cell>
          <cell r="F545" t="str">
            <v>㎡</v>
          </cell>
          <cell r="G545">
            <v>0</v>
          </cell>
          <cell r="H545">
            <v>0</v>
          </cell>
        </row>
        <row r="546">
          <cell r="C546" t="str">
            <v>ACW目隠ﾊﾟﾈﾙ
耐火ボード</v>
          </cell>
          <cell r="D546" t="str">
            <v>厚25</v>
          </cell>
          <cell r="E546">
            <v>52.9</v>
          </cell>
          <cell r="F546" t="str">
            <v>㎡</v>
          </cell>
          <cell r="G546">
            <v>0</v>
          </cell>
          <cell r="H546">
            <v>0</v>
          </cell>
        </row>
        <row r="547">
          <cell r="C547" t="str">
            <v>小　計</v>
          </cell>
          <cell r="D547">
            <v>0</v>
          </cell>
          <cell r="E547">
            <v>0</v>
          </cell>
          <cell r="F547">
            <v>0</v>
          </cell>
          <cell r="H547">
            <v>0</v>
          </cell>
        </row>
        <row r="549">
          <cell r="B549" t="str">
            <v>（19）雑</v>
          </cell>
        </row>
        <row r="550">
          <cell r="C550" t="str">
            <v>（外部）</v>
          </cell>
        </row>
        <row r="551">
          <cell r="C551" t="str">
            <v>床玉砂利敷き</v>
          </cell>
          <cell r="D551" t="str">
            <v>厚50</v>
          </cell>
          <cell r="E551">
            <v>41.7</v>
          </cell>
          <cell r="F551" t="str">
            <v>㎡</v>
          </cell>
          <cell r="G551">
            <v>0</v>
          </cell>
          <cell r="H551">
            <v>0</v>
          </cell>
        </row>
        <row r="552">
          <cell r="C552" t="str">
            <v>RF屋根防音パネル取設</v>
          </cell>
          <cell r="D552" t="str">
            <v>統一型金属吸音板  厚95
L=30490  H=3500</v>
          </cell>
          <cell r="E552" t="str">
            <v>一　式　</v>
          </cell>
          <cell r="F552">
            <v>3045300</v>
          </cell>
          <cell r="G552">
            <v>3045300</v>
          </cell>
          <cell r="H552">
            <v>3045300</v>
          </cell>
        </row>
        <row r="553">
          <cell r="C553" t="str">
            <v>4-7F ｸﾞﾘｰﾝﾃﾗｽ
ガラス入  手摺</v>
          </cell>
          <cell r="D553" t="str">
            <v>ｽﾁｰﾙ製  溶融亜鉛ﾒｯｷ
L2600XH1100</v>
          </cell>
          <cell r="E553">
            <v>8</v>
          </cell>
          <cell r="F553" t="str">
            <v>箇所</v>
          </cell>
          <cell r="G553">
            <v>0</v>
          </cell>
          <cell r="H553">
            <v>0</v>
          </cell>
        </row>
        <row r="554">
          <cell r="C554" t="str">
            <v>4-7F ｸﾞﾘｰﾝﾃﾗｽ
ガラス入  手摺</v>
          </cell>
          <cell r="D554" t="str">
            <v>ｽﾁｰﾙ製  溶融亜鉛ﾒｯｷ
L4790XH1100</v>
          </cell>
          <cell r="E554">
            <v>4</v>
          </cell>
          <cell r="F554" t="str">
            <v>箇所</v>
          </cell>
          <cell r="G554">
            <v>0</v>
          </cell>
          <cell r="H554">
            <v>0</v>
          </cell>
        </row>
        <row r="555">
          <cell r="C555" t="str">
            <v>3F ｸﾞﾘｰﾝﾃﾗｽ
ガラス入  手摺</v>
          </cell>
          <cell r="D555" t="str">
            <v>ｽﾁｰﾙ製  溶融亜鉛ﾒｯｷ
L(3650+7000+2150)XH1200</v>
          </cell>
          <cell r="E555">
            <v>1</v>
          </cell>
          <cell r="F555" t="str">
            <v>箇所</v>
          </cell>
          <cell r="G555">
            <v>0</v>
          </cell>
          <cell r="H555">
            <v>0</v>
          </cell>
        </row>
        <row r="556">
          <cell r="C556" t="str">
            <v>窓水切り製品代</v>
          </cell>
          <cell r="D556" t="str">
            <v>GCR製，ﾌｯ素樹脂塗装</v>
          </cell>
          <cell r="E556" t="str">
            <v>一　式</v>
          </cell>
          <cell r="F556">
            <v>5276800</v>
          </cell>
          <cell r="G556">
            <v>5276800</v>
          </cell>
          <cell r="H556">
            <v>5276800</v>
          </cell>
        </row>
        <row r="557">
          <cell r="C557" t="str">
            <v>窓水切り施工費</v>
          </cell>
          <cell r="D557" t="str">
            <v>一　式</v>
          </cell>
          <cell r="E557" t="str">
            <v>一　式</v>
          </cell>
          <cell r="F557">
            <v>2946200</v>
          </cell>
          <cell r="G557">
            <v>2946200</v>
          </cell>
          <cell r="H557">
            <v>2946200</v>
          </cell>
        </row>
        <row r="558">
          <cell r="C558" t="str">
            <v>消防隊進入口ﾏｰｸ</v>
          </cell>
          <cell r="D558">
            <v>55</v>
          </cell>
          <cell r="E558">
            <v>55</v>
          </cell>
          <cell r="F558" t="str">
            <v>箇所</v>
          </cell>
          <cell r="G558">
            <v>0</v>
          </cell>
          <cell r="H558">
            <v>0</v>
          </cell>
        </row>
        <row r="559">
          <cell r="C559" t="str">
            <v>（外　部）小　計</v>
          </cell>
          <cell r="D559">
            <v>11268300</v>
          </cell>
          <cell r="E559">
            <v>11268300</v>
          </cell>
          <cell r="F559">
            <v>11268300</v>
          </cell>
          <cell r="H559">
            <v>11268300</v>
          </cell>
        </row>
        <row r="561">
          <cell r="C561" t="str">
            <v>（内　部）</v>
          </cell>
        </row>
        <row r="562">
          <cell r="C562" t="str">
            <v>壁断熱材吹付</v>
          </cell>
          <cell r="D562" t="str">
            <v>厚15</v>
          </cell>
          <cell r="E562">
            <v>1026</v>
          </cell>
          <cell r="F562" t="str">
            <v>㎡</v>
          </cell>
          <cell r="G562">
            <v>0</v>
          </cell>
          <cell r="H562">
            <v>0</v>
          </cell>
        </row>
        <row r="563">
          <cell r="C563" t="str">
            <v>天井ﾎﾟﾘｽﾁﾚﾝﾌｫｰﾑ保温材</v>
          </cell>
          <cell r="D563" t="str">
            <v>厚25</v>
          </cell>
          <cell r="E563">
            <v>832</v>
          </cell>
          <cell r="F563" t="str">
            <v>㎡</v>
          </cell>
          <cell r="G563">
            <v>0</v>
          </cell>
          <cell r="H563">
            <v>0</v>
          </cell>
        </row>
        <row r="564">
          <cell r="C564" t="str">
            <v>白板</v>
          </cell>
          <cell r="D564" t="str">
            <v>1200X900</v>
          </cell>
          <cell r="E564">
            <v>1</v>
          </cell>
          <cell r="F564" t="str">
            <v>箇所</v>
          </cell>
          <cell r="G564">
            <v>0</v>
          </cell>
          <cell r="H564">
            <v>0</v>
          </cell>
        </row>
        <row r="565">
          <cell r="C565" t="str">
            <v>白板</v>
          </cell>
          <cell r="D565" t="str">
            <v>2000X1000</v>
          </cell>
          <cell r="E565">
            <v>1</v>
          </cell>
          <cell r="F565" t="str">
            <v>箇所</v>
          </cell>
          <cell r="G565">
            <v>0</v>
          </cell>
          <cell r="H565">
            <v>0</v>
          </cell>
        </row>
        <row r="566">
          <cell r="C566" t="str">
            <v>白板</v>
          </cell>
          <cell r="D566" t="str">
            <v>2300X1500</v>
          </cell>
          <cell r="E566">
            <v>2</v>
          </cell>
          <cell r="F566" t="str">
            <v>箇所</v>
          </cell>
          <cell r="G566">
            <v>0</v>
          </cell>
          <cell r="H566">
            <v>0</v>
          </cell>
        </row>
        <row r="567">
          <cell r="C567" t="str">
            <v>白板</v>
          </cell>
          <cell r="D567" t="str">
            <v>2400X900</v>
          </cell>
          <cell r="E567">
            <v>1</v>
          </cell>
          <cell r="F567" t="str">
            <v>箇所</v>
          </cell>
          <cell r="G567">
            <v>0</v>
          </cell>
          <cell r="H567">
            <v>0</v>
          </cell>
        </row>
        <row r="568">
          <cell r="C568" t="str">
            <v>白板</v>
          </cell>
          <cell r="D568" t="str">
            <v>2400X1200</v>
          </cell>
          <cell r="E568">
            <v>4</v>
          </cell>
          <cell r="F568" t="str">
            <v>箇所</v>
          </cell>
          <cell r="G568">
            <v>0</v>
          </cell>
          <cell r="H568">
            <v>0</v>
          </cell>
        </row>
        <row r="569">
          <cell r="C569" t="str">
            <v>白板</v>
          </cell>
          <cell r="D569" t="str">
            <v>3600X1200</v>
          </cell>
          <cell r="E569">
            <v>4</v>
          </cell>
          <cell r="F569" t="str">
            <v>箇所</v>
          </cell>
          <cell r="G569">
            <v>0</v>
          </cell>
          <cell r="H569">
            <v>0</v>
          </cell>
        </row>
        <row r="570">
          <cell r="C570" t="str">
            <v>白板</v>
          </cell>
          <cell r="D570" t="str">
            <v>4500X1200</v>
          </cell>
          <cell r="E570">
            <v>4</v>
          </cell>
          <cell r="F570" t="str">
            <v>箇所</v>
          </cell>
          <cell r="G570">
            <v>0</v>
          </cell>
          <cell r="H570">
            <v>0</v>
          </cell>
        </row>
        <row r="571">
          <cell r="C571" t="str">
            <v>クレーン取設</v>
          </cell>
          <cell r="D571" t="str">
            <v>一　式</v>
          </cell>
          <cell r="E571" t="str">
            <v>一　式</v>
          </cell>
          <cell r="F571">
            <v>6163900</v>
          </cell>
          <cell r="G571">
            <v>6163900</v>
          </cell>
          <cell r="H571">
            <v>6163900</v>
          </cell>
        </row>
        <row r="572">
          <cell r="C572" t="str">
            <v>ｽﾗｲﾃﾞｨﾝｸﾞｳｫｰﾙ</v>
          </cell>
          <cell r="D572" t="str">
            <v>6240×3000</v>
          </cell>
          <cell r="E572" t="str">
            <v>一　式</v>
          </cell>
          <cell r="F572">
            <v>1053720</v>
          </cell>
          <cell r="G572">
            <v>1053720</v>
          </cell>
          <cell r="H572">
            <v>1053720</v>
          </cell>
        </row>
        <row r="573">
          <cell r="C573" t="str">
            <v>ｽﾁｰﾙﾊﾟｰﾃｨｼｮﾝ</v>
          </cell>
          <cell r="D573" t="str">
            <v>7150×2700</v>
          </cell>
          <cell r="E573" t="str">
            <v>一　式</v>
          </cell>
          <cell r="F573">
            <v>501210</v>
          </cell>
          <cell r="G573">
            <v>501210</v>
          </cell>
          <cell r="H573">
            <v>501210</v>
          </cell>
        </row>
        <row r="574">
          <cell r="C574" t="str">
            <v>ﾄｲﾚﾌﾞｰｽ</v>
          </cell>
          <cell r="D574" t="str">
            <v>H=1900  ﾒﾗﾐﾝ化粧合板
1ﾌﾞｰｽ･扉1ヶ所･延1.64m</v>
          </cell>
          <cell r="E574">
            <v>7</v>
          </cell>
          <cell r="F574" t="str">
            <v>箇所</v>
          </cell>
          <cell r="G574">
            <v>0</v>
          </cell>
          <cell r="H574">
            <v>0</v>
          </cell>
        </row>
        <row r="575">
          <cell r="C575" t="str">
            <v>ﾄｲﾚﾌﾞｰｽ</v>
          </cell>
          <cell r="D575" t="str">
            <v>H=1900  ﾒﾗﾐﾝ化粧合板
2ﾌﾞｰｽ･扉2ヶ所･延4.09m</v>
          </cell>
          <cell r="E575">
            <v>9</v>
          </cell>
          <cell r="F575" t="str">
            <v>箇所</v>
          </cell>
          <cell r="G575">
            <v>0</v>
          </cell>
          <cell r="H575">
            <v>0</v>
          </cell>
        </row>
        <row r="576">
          <cell r="C576" t="str">
            <v>ﾄｲﾚﾌﾞｰｽ</v>
          </cell>
          <cell r="D576" t="str">
            <v>H=1900  ﾒﾗﾐﾝ化粧合板
2ﾌﾞｰｽ･扉2ヶ所･延4.29m</v>
          </cell>
          <cell r="E576">
            <v>1</v>
          </cell>
          <cell r="F576" t="str">
            <v>箇所</v>
          </cell>
          <cell r="G576">
            <v>0</v>
          </cell>
          <cell r="H576">
            <v>0</v>
          </cell>
        </row>
        <row r="577">
          <cell r="C577" t="str">
            <v>ﾄｲﾚﾌﾞｰｽ</v>
          </cell>
          <cell r="D577" t="str">
            <v>H=1900  ﾒﾗﾐﾝ化粧合板
3ﾌﾞｰｽ･扉3ヶ所･延7.04m</v>
          </cell>
          <cell r="E577">
            <v>4</v>
          </cell>
          <cell r="F577" t="str">
            <v>箇所</v>
          </cell>
          <cell r="G577">
            <v>0</v>
          </cell>
          <cell r="H577">
            <v>0</v>
          </cell>
        </row>
        <row r="578">
          <cell r="C578" t="str">
            <v>洗面ｶｳﾝﾀｰ</v>
          </cell>
          <cell r="D578" t="str">
            <v xml:space="preserve">W1780XD600XH770
ｶｳﾝﾀｰ:人工大理石 </v>
          </cell>
          <cell r="E578">
            <v>6</v>
          </cell>
          <cell r="F578" t="str">
            <v>箇所</v>
          </cell>
          <cell r="G578">
            <v>0</v>
          </cell>
          <cell r="H578">
            <v>0</v>
          </cell>
        </row>
        <row r="579">
          <cell r="C579" t="str">
            <v>洗面ｶｳﾝﾀｰ</v>
          </cell>
          <cell r="D579" t="str">
            <v xml:space="preserve">W1800XD600XH770
ｶｳﾝﾀｰ:人工大理石 </v>
          </cell>
          <cell r="E579">
            <v>8</v>
          </cell>
          <cell r="F579" t="str">
            <v>箇所</v>
          </cell>
          <cell r="G579">
            <v>0</v>
          </cell>
          <cell r="H579">
            <v>0</v>
          </cell>
        </row>
        <row r="580">
          <cell r="C580" t="str">
            <v>防湿ｶｶﾞﾐ</v>
          </cell>
          <cell r="D580" t="str">
            <v>W1780XH1030  厚6
SUSﾌﾚｰﾑ</v>
          </cell>
          <cell r="E580">
            <v>6</v>
          </cell>
          <cell r="F580" t="str">
            <v>箇所</v>
          </cell>
          <cell r="G580">
            <v>0</v>
          </cell>
          <cell r="H580">
            <v>0</v>
          </cell>
        </row>
        <row r="581">
          <cell r="C581" t="str">
            <v>防湿ｶｶﾞﾐ</v>
          </cell>
          <cell r="D581" t="str">
            <v xml:space="preserve">W1800XH1030  厚6
SUSﾌﾚｰﾑ </v>
          </cell>
          <cell r="E581">
            <v>8</v>
          </cell>
          <cell r="F581" t="str">
            <v>箇所</v>
          </cell>
          <cell r="G581">
            <v>0</v>
          </cell>
          <cell r="H581">
            <v>0</v>
          </cell>
        </row>
        <row r="582">
          <cell r="C582" t="str">
            <v>洗面ｶｳﾝﾀｰ上部  照明ﾙｰﾊﾞｰ</v>
          </cell>
          <cell r="D582" t="str">
            <v>D=400  H=15
ﾌﾟﾗｽﾁｯｸ</v>
          </cell>
          <cell r="E582">
            <v>25.1</v>
          </cell>
          <cell r="F582" t="str">
            <v>ｍ</v>
          </cell>
          <cell r="G582">
            <v>0</v>
          </cell>
          <cell r="H582">
            <v>0</v>
          </cell>
        </row>
        <row r="583">
          <cell r="C583" t="str">
            <v>SKﾗｲﾆﾝｸﾞ甲板</v>
          </cell>
          <cell r="D583" t="str">
            <v>W930XD450  ﾒﾗﾐﾝ化粧合板ﾌﾗｯｼｭ  厚25</v>
          </cell>
          <cell r="E583">
            <v>1</v>
          </cell>
          <cell r="F583" t="str">
            <v>箇所</v>
          </cell>
          <cell r="G583">
            <v>0</v>
          </cell>
          <cell r="H583">
            <v>0</v>
          </cell>
        </row>
        <row r="584">
          <cell r="C584" t="str">
            <v>SKﾗｲﾆﾝｸﾞ甲板</v>
          </cell>
          <cell r="D584" t="str">
            <v>W950XD400  ﾒﾗﾐﾝ化粧合板ﾌﾗｯｼｭ  厚25</v>
          </cell>
          <cell r="E584">
            <v>1</v>
          </cell>
          <cell r="F584" t="str">
            <v>箇所</v>
          </cell>
          <cell r="G584">
            <v>0</v>
          </cell>
          <cell r="H584">
            <v>0</v>
          </cell>
        </row>
        <row r="585">
          <cell r="C585" t="str">
            <v>SKﾗｲﾆﾝｸﾞ甲板</v>
          </cell>
          <cell r="D585" t="str">
            <v>W950XD450  ﾒﾗﾐﾝ化粧合板ﾌﾗｯｼｭ  厚25</v>
          </cell>
          <cell r="E585">
            <v>1</v>
          </cell>
          <cell r="F585" t="str">
            <v>箇所</v>
          </cell>
          <cell r="G585">
            <v>0</v>
          </cell>
          <cell r="H585">
            <v>0</v>
          </cell>
        </row>
        <row r="586">
          <cell r="C586" t="str">
            <v>SKﾗｲﾆﾝｸﾞ甲板</v>
          </cell>
          <cell r="D586" t="str">
            <v>W950XD500  ﾒﾗﾐﾝ化粧合板ﾌﾗｯｼｭ  厚25</v>
          </cell>
          <cell r="E586">
            <v>1</v>
          </cell>
          <cell r="F586" t="str">
            <v>箇所</v>
          </cell>
          <cell r="G586">
            <v>0</v>
          </cell>
          <cell r="H586">
            <v>0</v>
          </cell>
        </row>
        <row r="587">
          <cell r="C587" t="str">
            <v>SKﾗｲﾆﾝｸﾞ甲板</v>
          </cell>
          <cell r="D587" t="str">
            <v>W950XD520  ﾒﾗﾐﾝ化粧合板ﾌﾗｯｼｭ  厚25</v>
          </cell>
          <cell r="E587">
            <v>1</v>
          </cell>
          <cell r="F587" t="str">
            <v>箇所</v>
          </cell>
          <cell r="G587">
            <v>0</v>
          </cell>
          <cell r="H587">
            <v>0</v>
          </cell>
        </row>
        <row r="588">
          <cell r="C588" t="str">
            <v>SKﾗｲﾆﾝｸﾞ甲板</v>
          </cell>
          <cell r="D588" t="str">
            <v>W950XD540  ﾒﾗﾐﾝ化粧合板ﾌﾗｯｼｭ  厚25</v>
          </cell>
          <cell r="E588">
            <v>2</v>
          </cell>
          <cell r="F588" t="str">
            <v>箇所</v>
          </cell>
          <cell r="G588">
            <v>0</v>
          </cell>
          <cell r="H588">
            <v>0</v>
          </cell>
        </row>
        <row r="589">
          <cell r="C589" t="str">
            <v>消火器ﾎﾞｯｸｽ</v>
          </cell>
          <cell r="D589">
            <v>14</v>
          </cell>
          <cell r="E589">
            <v>14</v>
          </cell>
          <cell r="F589" t="str">
            <v>箇所</v>
          </cell>
          <cell r="G589">
            <v>0</v>
          </cell>
          <cell r="H589">
            <v>0</v>
          </cell>
        </row>
        <row r="590">
          <cell r="C590" t="str">
            <v>流し台</v>
          </cell>
          <cell r="D590" t="str">
            <v>L=1200</v>
          </cell>
          <cell r="E590">
            <v>8</v>
          </cell>
          <cell r="F590" t="str">
            <v>箇所</v>
          </cell>
          <cell r="G590">
            <v>0</v>
          </cell>
          <cell r="H590">
            <v>0</v>
          </cell>
        </row>
        <row r="591">
          <cell r="C591" t="str">
            <v>ｺﾝﾛ台</v>
          </cell>
          <cell r="D591" t="str">
            <v>L=600</v>
          </cell>
          <cell r="E591">
            <v>8</v>
          </cell>
          <cell r="F591" t="str">
            <v>箇所</v>
          </cell>
          <cell r="G591">
            <v>0</v>
          </cell>
          <cell r="H591">
            <v>0</v>
          </cell>
        </row>
        <row r="592">
          <cell r="C592" t="str">
            <v>（内　部）小　計</v>
          </cell>
          <cell r="D592">
            <v>7718830</v>
          </cell>
          <cell r="E592">
            <v>7718830</v>
          </cell>
          <cell r="F592">
            <v>7718830</v>
          </cell>
          <cell r="H592">
            <v>7718830</v>
          </cell>
        </row>
        <row r="594">
          <cell r="C594" t="str">
            <v>小　計</v>
          </cell>
          <cell r="D594">
            <v>18987130</v>
          </cell>
          <cell r="E594">
            <v>18987130</v>
          </cell>
          <cell r="F594">
            <v>18987130</v>
          </cell>
          <cell r="H594">
            <v>18987130</v>
          </cell>
        </row>
        <row r="596">
          <cell r="C596" t="str">
            <v>Ⅰ.建築工事直接工事費計</v>
          </cell>
          <cell r="D596">
            <v>141474940</v>
          </cell>
          <cell r="E596">
            <v>141474940</v>
          </cell>
          <cell r="F596">
            <v>141474940</v>
          </cell>
          <cell r="H596">
            <v>141474940</v>
          </cell>
        </row>
        <row r="598">
          <cell r="B598" t="str">
            <v>Ⅱ.土木工事</v>
          </cell>
        </row>
        <row r="599">
          <cell r="B599" t="str">
            <v>1．道路</v>
          </cell>
        </row>
        <row r="600">
          <cell r="B600" t="str">
            <v>（1）土工</v>
          </cell>
        </row>
        <row r="601">
          <cell r="C601" t="str">
            <v>切土－盛土</v>
          </cell>
          <cell r="D601" t="str">
            <v>ブルドーザ押土</v>
          </cell>
          <cell r="E601">
            <v>599</v>
          </cell>
          <cell r="F601" t="str">
            <v>ｍ3</v>
          </cell>
          <cell r="G601">
            <v>0</v>
          </cell>
          <cell r="H601">
            <v>0</v>
          </cell>
        </row>
        <row r="602">
          <cell r="C602" t="str">
            <v>切土－不用土処分</v>
          </cell>
          <cell r="D602" t="str">
            <v>ダンプトラック運搬
L=7Km</v>
          </cell>
          <cell r="E602">
            <v>660</v>
          </cell>
          <cell r="F602" t="str">
            <v>ｍ3</v>
          </cell>
          <cell r="G602">
            <v>0</v>
          </cell>
          <cell r="H602">
            <v>0</v>
          </cell>
        </row>
        <row r="603">
          <cell r="C603" t="str">
            <v>捨土料金</v>
          </cell>
          <cell r="D603">
            <v>660</v>
          </cell>
          <cell r="E603">
            <v>660</v>
          </cell>
          <cell r="F603" t="str">
            <v>ｍ3</v>
          </cell>
          <cell r="G603">
            <v>0</v>
          </cell>
          <cell r="H603">
            <v>0</v>
          </cell>
        </row>
        <row r="604">
          <cell r="C604" t="str">
            <v>小計</v>
          </cell>
          <cell r="D604">
            <v>0</v>
          </cell>
          <cell r="E604">
            <v>0</v>
          </cell>
          <cell r="F604">
            <v>0</v>
          </cell>
          <cell r="H604">
            <v>0</v>
          </cell>
        </row>
        <row r="606">
          <cell r="B606" t="str">
            <v>（2）法面保護</v>
          </cell>
        </row>
        <row r="607">
          <cell r="C607" t="str">
            <v>法面整形</v>
          </cell>
          <cell r="D607" t="str">
            <v>切土面</v>
          </cell>
          <cell r="E607">
            <v>84.2</v>
          </cell>
          <cell r="F607" t="str">
            <v>㎡</v>
          </cell>
          <cell r="G607">
            <v>0</v>
          </cell>
          <cell r="H607">
            <v>0</v>
          </cell>
        </row>
        <row r="608">
          <cell r="C608" t="str">
            <v>法面整形</v>
          </cell>
          <cell r="D608" t="str">
            <v>盛土面</v>
          </cell>
          <cell r="E608">
            <v>128</v>
          </cell>
          <cell r="F608" t="str">
            <v>㎡</v>
          </cell>
          <cell r="G608">
            <v>0</v>
          </cell>
          <cell r="H608">
            <v>0</v>
          </cell>
        </row>
        <row r="609">
          <cell r="C609" t="str">
            <v>小計</v>
          </cell>
          <cell r="D609">
            <v>0</v>
          </cell>
          <cell r="E609">
            <v>0</v>
          </cell>
          <cell r="F609">
            <v>0</v>
          </cell>
          <cell r="H609">
            <v>0</v>
          </cell>
        </row>
        <row r="611">
          <cell r="B611" t="str">
            <v>（3）舗装</v>
          </cell>
        </row>
        <row r="612">
          <cell r="C612" t="str">
            <v>アスファルト舗装表層工</v>
          </cell>
          <cell r="D612" t="str">
            <v>車道 厚5㎝
密粒アスコン</v>
          </cell>
          <cell r="E612">
            <v>1159</v>
          </cell>
          <cell r="F612" t="str">
            <v>㎡</v>
          </cell>
          <cell r="G612">
            <v>0</v>
          </cell>
          <cell r="H612">
            <v>0</v>
          </cell>
        </row>
        <row r="613">
          <cell r="C613" t="str">
            <v>車道路盤工</v>
          </cell>
          <cell r="D613" t="str">
            <v>厚15㎝
再生クラシャラン</v>
          </cell>
          <cell r="E613">
            <v>1159</v>
          </cell>
          <cell r="F613" t="str">
            <v>㎡</v>
          </cell>
          <cell r="G613">
            <v>0</v>
          </cell>
          <cell r="H613">
            <v>0</v>
          </cell>
        </row>
        <row r="614">
          <cell r="C614" t="str">
            <v>インターロッキングブロック工</v>
          </cell>
          <cell r="D614" t="str">
            <v xml:space="preserve">車道部 </v>
          </cell>
          <cell r="E614">
            <v>172</v>
          </cell>
          <cell r="F614" t="str">
            <v>㎡</v>
          </cell>
          <cell r="G614">
            <v>0</v>
          </cell>
          <cell r="H614">
            <v>0</v>
          </cell>
        </row>
        <row r="615">
          <cell r="C615" t="str">
            <v>インターロッキングブロック工</v>
          </cell>
          <cell r="D615" t="str">
            <v>歩道部</v>
          </cell>
          <cell r="E615">
            <v>234</v>
          </cell>
          <cell r="F615" t="str">
            <v>㎡</v>
          </cell>
          <cell r="G615">
            <v>0</v>
          </cell>
          <cell r="H615">
            <v>0</v>
          </cell>
        </row>
        <row r="616">
          <cell r="C616" t="str">
            <v>歩道路盤工</v>
          </cell>
          <cell r="D616" t="str">
            <v>厚10㎝
再生クラシャラン</v>
          </cell>
          <cell r="E616">
            <v>406</v>
          </cell>
          <cell r="F616" t="str">
            <v>㎡</v>
          </cell>
          <cell r="G616">
            <v>0</v>
          </cell>
          <cell r="H616">
            <v>0</v>
          </cell>
        </row>
        <row r="617">
          <cell r="C617" t="str">
            <v>小計</v>
          </cell>
          <cell r="D617">
            <v>0</v>
          </cell>
          <cell r="E617">
            <v>0</v>
          </cell>
          <cell r="F617">
            <v>0</v>
          </cell>
          <cell r="H617">
            <v>0</v>
          </cell>
        </row>
        <row r="619">
          <cell r="B619" t="str">
            <v>（4）舗装補修</v>
          </cell>
        </row>
        <row r="620">
          <cell r="C620" t="str">
            <v>アスファルト舗装打換え工</v>
          </cell>
          <cell r="D620" t="str">
            <v>車道部，既設撤去共</v>
          </cell>
          <cell r="E620">
            <v>127</v>
          </cell>
          <cell r="F620" t="str">
            <v>㎡</v>
          </cell>
          <cell r="G620">
            <v>0</v>
          </cell>
          <cell r="H620">
            <v>0</v>
          </cell>
        </row>
        <row r="621">
          <cell r="C621" t="str">
            <v>車道路盤工</v>
          </cell>
          <cell r="D621" t="str">
            <v>厚15㎝
再生クラシャラン</v>
          </cell>
          <cell r="E621">
            <v>127</v>
          </cell>
          <cell r="F621" t="str">
            <v>㎡</v>
          </cell>
          <cell r="G621">
            <v>0</v>
          </cell>
          <cell r="H621">
            <v>0</v>
          </cell>
        </row>
        <row r="622">
          <cell r="C622" t="str">
            <v>アスファルト舗装打換え工</v>
          </cell>
          <cell r="D622" t="str">
            <v>歩道部，既設撤去共</v>
          </cell>
          <cell r="E622">
            <v>30.5</v>
          </cell>
          <cell r="F622" t="str">
            <v>㎡</v>
          </cell>
          <cell r="G622">
            <v>0</v>
          </cell>
          <cell r="H622">
            <v>0</v>
          </cell>
        </row>
        <row r="623">
          <cell r="C623" t="str">
            <v>歩道路盤工</v>
          </cell>
          <cell r="D623" t="str">
            <v>厚10㎝
再生クラシャラン</v>
          </cell>
          <cell r="E623">
            <v>30.5</v>
          </cell>
          <cell r="F623" t="str">
            <v>㎡</v>
          </cell>
          <cell r="G623">
            <v>0</v>
          </cell>
          <cell r="H623">
            <v>0</v>
          </cell>
        </row>
        <row r="624">
          <cell r="C624" t="str">
            <v>インターロッキングブロック工</v>
          </cell>
          <cell r="D624" t="str">
            <v>歩道部</v>
          </cell>
          <cell r="E624">
            <v>14.6</v>
          </cell>
          <cell r="F624" t="str">
            <v>㎡</v>
          </cell>
          <cell r="G624">
            <v>0</v>
          </cell>
          <cell r="H624">
            <v>0</v>
          </cell>
        </row>
        <row r="625">
          <cell r="C625" t="str">
            <v>歩道路盤工</v>
          </cell>
          <cell r="D625" t="str">
            <v>厚10㎝
再生クラシャラン</v>
          </cell>
          <cell r="E625">
            <v>14.6</v>
          </cell>
          <cell r="F625" t="str">
            <v>㎡</v>
          </cell>
          <cell r="G625">
            <v>0</v>
          </cell>
          <cell r="H625">
            <v>0</v>
          </cell>
        </row>
        <row r="626">
          <cell r="C626" t="str">
            <v>小計</v>
          </cell>
          <cell r="D626">
            <v>0</v>
          </cell>
          <cell r="E626">
            <v>0</v>
          </cell>
          <cell r="F626">
            <v>0</v>
          </cell>
          <cell r="H626">
            <v>0</v>
          </cell>
        </row>
        <row r="628">
          <cell r="B628" t="str">
            <v>（5）付属施設</v>
          </cell>
        </row>
        <row r="629">
          <cell r="C629" t="str">
            <v>プレキャストＬ形側溝</v>
          </cell>
          <cell r="D629" t="str">
            <v>Ｌ-250Ｂ</v>
          </cell>
          <cell r="E629">
            <v>80.400000000000006</v>
          </cell>
          <cell r="F629" t="str">
            <v>ｍ</v>
          </cell>
          <cell r="G629">
            <v>0</v>
          </cell>
          <cell r="H629">
            <v>0</v>
          </cell>
        </row>
        <row r="630">
          <cell r="C630" t="str">
            <v>プレキャストＬ形側溝</v>
          </cell>
          <cell r="D630" t="str">
            <v>切下げ（斜め，平）</v>
          </cell>
          <cell r="E630">
            <v>31.5</v>
          </cell>
          <cell r="F630" t="str">
            <v>ｍ</v>
          </cell>
          <cell r="G630">
            <v>0</v>
          </cell>
          <cell r="H630">
            <v>0</v>
          </cell>
        </row>
        <row r="631">
          <cell r="C631" t="str">
            <v>歩車道境界ブロック</v>
          </cell>
          <cell r="D631" t="str">
            <v>A種150/170×200×600</v>
          </cell>
          <cell r="E631">
            <v>119</v>
          </cell>
          <cell r="F631" t="str">
            <v>ｍ</v>
          </cell>
          <cell r="G631">
            <v>0</v>
          </cell>
          <cell r="H631">
            <v>0</v>
          </cell>
        </row>
        <row r="632">
          <cell r="C632" t="str">
            <v>歩車道境界ブロック</v>
          </cell>
          <cell r="D632" t="str">
            <v>切下げ（斜め，平）</v>
          </cell>
          <cell r="E632">
            <v>5.3</v>
          </cell>
          <cell r="F632" t="str">
            <v>ｍ</v>
          </cell>
          <cell r="G632">
            <v>0</v>
          </cell>
          <cell r="H632">
            <v>0</v>
          </cell>
        </row>
        <row r="633">
          <cell r="C633" t="str">
            <v>地先境界ブロック</v>
          </cell>
          <cell r="D633" t="str">
            <v>A種120×120×600</v>
          </cell>
          <cell r="E633">
            <v>76.7</v>
          </cell>
          <cell r="F633" t="str">
            <v>ｍ</v>
          </cell>
          <cell r="G633">
            <v>0</v>
          </cell>
          <cell r="H633">
            <v>0</v>
          </cell>
        </row>
        <row r="634">
          <cell r="C634" t="str">
            <v>地先境界ブロック</v>
          </cell>
          <cell r="D634" t="str">
            <v>面取り</v>
          </cell>
          <cell r="E634">
            <v>135</v>
          </cell>
          <cell r="F634" t="str">
            <v>ｍ</v>
          </cell>
          <cell r="G634">
            <v>0</v>
          </cell>
          <cell r="H634">
            <v>0</v>
          </cell>
        </row>
        <row r="635">
          <cell r="C635" t="str">
            <v>ガードレール</v>
          </cell>
          <cell r="D635">
            <v>33</v>
          </cell>
          <cell r="E635">
            <v>33</v>
          </cell>
          <cell r="F635" t="str">
            <v>ｍ</v>
          </cell>
          <cell r="G635">
            <v>0</v>
          </cell>
          <cell r="H635">
            <v>0</v>
          </cell>
        </row>
        <row r="636">
          <cell r="C636" t="str">
            <v>ガードパイプ</v>
          </cell>
          <cell r="D636" t="str">
            <v>600×600</v>
          </cell>
          <cell r="E636">
            <v>18</v>
          </cell>
          <cell r="F636" t="str">
            <v>ｍ</v>
          </cell>
          <cell r="G636">
            <v>0</v>
          </cell>
          <cell r="H636">
            <v>0</v>
          </cell>
        </row>
        <row r="637">
          <cell r="C637" t="str">
            <v>区画線工</v>
          </cell>
          <cell r="D637" t="str">
            <v>実線，W=10㎝</v>
          </cell>
          <cell r="E637">
            <v>102</v>
          </cell>
          <cell r="F637" t="str">
            <v>ｍ</v>
          </cell>
          <cell r="G637">
            <v>0</v>
          </cell>
          <cell r="H637">
            <v>0</v>
          </cell>
        </row>
        <row r="638">
          <cell r="C638" t="str">
            <v>車止め設置(固定式)</v>
          </cell>
          <cell r="D638" t="str">
            <v>メッキ鋼管 H=600</v>
          </cell>
          <cell r="E638">
            <v>31</v>
          </cell>
          <cell r="F638" t="str">
            <v>箇所</v>
          </cell>
          <cell r="G638">
            <v>0</v>
          </cell>
          <cell r="H638">
            <v>0</v>
          </cell>
        </row>
        <row r="639">
          <cell r="C639" t="str">
            <v>サイン</v>
          </cell>
          <cell r="D639" t="str">
            <v>車椅子用駐車ますマーク  ステンレス製</v>
          </cell>
          <cell r="E639">
            <v>1</v>
          </cell>
          <cell r="F639" t="str">
            <v>箇所</v>
          </cell>
          <cell r="G639">
            <v>0</v>
          </cell>
          <cell r="H639">
            <v>0</v>
          </cell>
        </row>
        <row r="640">
          <cell r="C640" t="str">
            <v>小計</v>
          </cell>
          <cell r="D640">
            <v>0</v>
          </cell>
          <cell r="E640">
            <v>0</v>
          </cell>
          <cell r="F640">
            <v>0</v>
          </cell>
          <cell r="H640">
            <v>0</v>
          </cell>
        </row>
        <row r="642">
          <cell r="B642" t="str">
            <v>（6）その他</v>
          </cell>
        </row>
        <row r="643">
          <cell r="C643" t="str">
            <v>舗装版切断</v>
          </cell>
          <cell r="D643">
            <v>18</v>
          </cell>
          <cell r="E643">
            <v>18</v>
          </cell>
          <cell r="F643" t="str">
            <v>ｍ</v>
          </cell>
          <cell r="G643">
            <v>0</v>
          </cell>
          <cell r="H643">
            <v>0</v>
          </cell>
        </row>
        <row r="644">
          <cell r="C644" t="str">
            <v>アスファルト舗装撤去</v>
          </cell>
          <cell r="D644" t="str">
            <v>厚5㎝</v>
          </cell>
          <cell r="E644">
            <v>138</v>
          </cell>
          <cell r="F644" t="str">
            <v>㎡</v>
          </cell>
          <cell r="G644">
            <v>0</v>
          </cell>
          <cell r="H644">
            <v>0</v>
          </cell>
        </row>
        <row r="645">
          <cell r="C645" t="str">
            <v>地先境界ブロック撤去</v>
          </cell>
          <cell r="D645">
            <v>6.4</v>
          </cell>
          <cell r="E645">
            <v>6.4</v>
          </cell>
          <cell r="F645" t="str">
            <v>ｍ</v>
          </cell>
          <cell r="G645">
            <v>0</v>
          </cell>
          <cell r="H645">
            <v>0</v>
          </cell>
        </row>
        <row r="646">
          <cell r="C646" t="str">
            <v>歩車道境界ブロック撤去</v>
          </cell>
          <cell r="D646">
            <v>6.2</v>
          </cell>
          <cell r="E646">
            <v>6.2</v>
          </cell>
          <cell r="F646" t="str">
            <v>ｍ</v>
          </cell>
          <cell r="G646">
            <v>0</v>
          </cell>
          <cell r="H646">
            <v>0</v>
          </cell>
        </row>
        <row r="647">
          <cell r="C647" t="str">
            <v>現場打ちＬ形側溝撤去</v>
          </cell>
          <cell r="D647">
            <v>13.9</v>
          </cell>
          <cell r="E647">
            <v>13.9</v>
          </cell>
          <cell r="F647" t="str">
            <v>ｍ</v>
          </cell>
          <cell r="G647">
            <v>0</v>
          </cell>
          <cell r="H647">
            <v>0</v>
          </cell>
        </row>
        <row r="648">
          <cell r="C648" t="str">
            <v>ガラ処理</v>
          </cell>
          <cell r="D648" t="str">
            <v>一　式</v>
          </cell>
          <cell r="E648" t="str">
            <v>一　式</v>
          </cell>
          <cell r="F648">
            <v>99600</v>
          </cell>
          <cell r="G648">
            <v>99600</v>
          </cell>
          <cell r="H648">
            <v>99600</v>
          </cell>
        </row>
        <row r="649">
          <cell r="C649" t="str">
            <v>小計</v>
          </cell>
          <cell r="D649">
            <v>99600</v>
          </cell>
          <cell r="E649">
            <v>99600</v>
          </cell>
          <cell r="F649">
            <v>99600</v>
          </cell>
          <cell r="H649">
            <v>99600</v>
          </cell>
        </row>
        <row r="651">
          <cell r="C651" t="str">
            <v>１.道路 小計</v>
          </cell>
          <cell r="D651">
            <v>99600</v>
          </cell>
          <cell r="E651">
            <v>99600</v>
          </cell>
          <cell r="F651">
            <v>99600</v>
          </cell>
          <cell r="H651">
            <v>99600</v>
          </cell>
        </row>
        <row r="653">
          <cell r="B653" t="str">
            <v>２．排 水</v>
          </cell>
        </row>
        <row r="654">
          <cell r="B654" t="str">
            <v>（1）土工</v>
          </cell>
        </row>
        <row r="655">
          <cell r="C655" t="str">
            <v>根切り</v>
          </cell>
          <cell r="D655" t="str">
            <v>掘削工法：OPEN掘削
土質：粘性土</v>
          </cell>
          <cell r="E655">
            <v>418</v>
          </cell>
          <cell r="F655" t="str">
            <v>ｍ3</v>
          </cell>
          <cell r="G655">
            <v>0</v>
          </cell>
          <cell r="H655">
            <v>0</v>
          </cell>
        </row>
        <row r="656">
          <cell r="C656" t="str">
            <v>基面整正工</v>
          </cell>
          <cell r="D656">
            <v>374</v>
          </cell>
          <cell r="E656">
            <v>374</v>
          </cell>
          <cell r="F656" t="str">
            <v>㎡</v>
          </cell>
          <cell r="G656">
            <v>0</v>
          </cell>
          <cell r="H656">
            <v>0</v>
          </cell>
        </row>
        <row r="657">
          <cell r="C657" t="str">
            <v>埋戻し</v>
          </cell>
          <cell r="D657" t="str">
            <v>掘削工法：OPEN掘削
土質：粘性土</v>
          </cell>
          <cell r="E657">
            <v>260</v>
          </cell>
          <cell r="F657" t="str">
            <v>ｍ3</v>
          </cell>
          <cell r="G657">
            <v>0</v>
          </cell>
          <cell r="H657">
            <v>0</v>
          </cell>
        </row>
        <row r="658">
          <cell r="C658" t="str">
            <v>不用土処分</v>
          </cell>
          <cell r="D658" t="str">
            <v>ダンプトラック運搬
L=7Km</v>
          </cell>
          <cell r="E658">
            <v>158</v>
          </cell>
          <cell r="F658" t="str">
            <v>ｍ3</v>
          </cell>
          <cell r="G658">
            <v>0</v>
          </cell>
          <cell r="H658">
            <v>0</v>
          </cell>
        </row>
        <row r="659">
          <cell r="C659" t="str">
            <v>捨土料金</v>
          </cell>
          <cell r="D659">
            <v>158</v>
          </cell>
          <cell r="E659">
            <v>158</v>
          </cell>
          <cell r="F659" t="str">
            <v>ｍ3</v>
          </cell>
          <cell r="G659">
            <v>0</v>
          </cell>
          <cell r="H659">
            <v>0</v>
          </cell>
        </row>
        <row r="660">
          <cell r="C660" t="str">
            <v>小計</v>
          </cell>
          <cell r="D660">
            <v>0</v>
          </cell>
          <cell r="E660">
            <v>0</v>
          </cell>
          <cell r="F660">
            <v>0</v>
          </cell>
          <cell r="H660">
            <v>0</v>
          </cell>
        </row>
        <row r="662">
          <cell r="B662" t="str">
            <v>（2）排水路</v>
          </cell>
        </row>
        <row r="663">
          <cell r="C663" t="str">
            <v>ﾌﾟﾚｷｬｽﾄＵ形側溝(U240・蓋付）</v>
          </cell>
          <cell r="D663">
            <v>7</v>
          </cell>
          <cell r="E663">
            <v>7</v>
          </cell>
          <cell r="F663" t="str">
            <v>ｍ</v>
          </cell>
          <cell r="G663">
            <v>0</v>
          </cell>
          <cell r="H663">
            <v>0</v>
          </cell>
        </row>
        <row r="664">
          <cell r="C664" t="str">
            <v>ﾌﾟﾚｷｬｽﾄＵ形側溝(U240・蓋なし）</v>
          </cell>
          <cell r="D664">
            <v>33.9</v>
          </cell>
          <cell r="E664">
            <v>33.9</v>
          </cell>
          <cell r="F664" t="str">
            <v>ｍ</v>
          </cell>
          <cell r="G664">
            <v>0</v>
          </cell>
          <cell r="H664">
            <v>0</v>
          </cell>
        </row>
        <row r="665">
          <cell r="C665" t="str">
            <v>プレキャストＵ形横断溝</v>
          </cell>
          <cell r="D665" t="str">
            <v>U-240-T20
グレーチング固定共</v>
          </cell>
          <cell r="E665">
            <v>8.1</v>
          </cell>
          <cell r="F665" t="str">
            <v>ｍ</v>
          </cell>
          <cell r="G665">
            <v>0</v>
          </cell>
          <cell r="H665">
            <v>0</v>
          </cell>
        </row>
        <row r="666">
          <cell r="C666" t="str">
            <v>Ｕ形側溝端部工</v>
          </cell>
          <cell r="D666">
            <v>2</v>
          </cell>
          <cell r="E666">
            <v>2</v>
          </cell>
          <cell r="F666" t="str">
            <v>箇所</v>
          </cell>
          <cell r="G666">
            <v>0</v>
          </cell>
          <cell r="H666">
            <v>0</v>
          </cell>
        </row>
        <row r="667">
          <cell r="C667" t="str">
            <v>Ｕ形横断溝端部工</v>
          </cell>
          <cell r="D667">
            <v>1</v>
          </cell>
          <cell r="E667">
            <v>1</v>
          </cell>
          <cell r="F667" t="str">
            <v>箇所</v>
          </cell>
          <cell r="G667">
            <v>0</v>
          </cell>
          <cell r="H667">
            <v>0</v>
          </cell>
        </row>
        <row r="668">
          <cell r="C668" t="str">
            <v>管きょ工 塩ビ管φ150</v>
          </cell>
          <cell r="D668" t="str">
            <v>雨水排水，砂基礎
下水道用塩ビ管</v>
          </cell>
          <cell r="E668">
            <v>22.2</v>
          </cell>
          <cell r="F668" t="str">
            <v>ｍ</v>
          </cell>
          <cell r="G668">
            <v>0</v>
          </cell>
          <cell r="H668">
            <v>0</v>
          </cell>
        </row>
        <row r="669">
          <cell r="C669" t="str">
            <v>管きょ工 塩ビ管φ150</v>
          </cell>
          <cell r="D669" t="str">
            <v>汚水排水，砂基礎
下水道用塩ビ管</v>
          </cell>
          <cell r="E669">
            <v>22.2</v>
          </cell>
          <cell r="F669" t="str">
            <v>ｍ</v>
          </cell>
          <cell r="G669">
            <v>0</v>
          </cell>
          <cell r="H669">
            <v>0</v>
          </cell>
        </row>
        <row r="670">
          <cell r="C670" t="str">
            <v>管きょ工 塩ビ管φ150</v>
          </cell>
          <cell r="D670" t="str">
            <v>実験排水，砂基礎
下水道用塩ビ管</v>
          </cell>
          <cell r="E670">
            <v>19.899999999999999</v>
          </cell>
          <cell r="F670" t="str">
            <v>ｍ</v>
          </cell>
          <cell r="G670">
            <v>0</v>
          </cell>
          <cell r="H670">
            <v>0</v>
          </cell>
        </row>
        <row r="671">
          <cell r="C671" t="str">
            <v>管きょ工 塩ビ管φ200</v>
          </cell>
          <cell r="D671" t="str">
            <v>雨水排水，砂基礎
下水道用塩ビ管</v>
          </cell>
          <cell r="E671">
            <v>206</v>
          </cell>
          <cell r="F671" t="str">
            <v>ｍ</v>
          </cell>
          <cell r="G671">
            <v>0</v>
          </cell>
          <cell r="H671">
            <v>0</v>
          </cell>
        </row>
        <row r="672">
          <cell r="C672" t="str">
            <v>管きょ工 塩ビ管φ200</v>
          </cell>
          <cell r="D672" t="str">
            <v>汚水排水，砂基礎
下水道用塩ビ管</v>
          </cell>
          <cell r="E672">
            <v>72.099999999999994</v>
          </cell>
          <cell r="F672" t="str">
            <v>ｍ</v>
          </cell>
          <cell r="G672">
            <v>0</v>
          </cell>
          <cell r="H672">
            <v>0</v>
          </cell>
        </row>
        <row r="673">
          <cell r="C673" t="str">
            <v>管きょ工 塩ビ管φ200</v>
          </cell>
          <cell r="D673" t="str">
            <v>実験排水，砂基礎
下水道用塩ビ管</v>
          </cell>
          <cell r="E673">
            <v>184</v>
          </cell>
          <cell r="F673" t="str">
            <v>ｍ</v>
          </cell>
          <cell r="G673">
            <v>0</v>
          </cell>
          <cell r="H673">
            <v>0</v>
          </cell>
        </row>
        <row r="674">
          <cell r="C674" t="str">
            <v>管きょ工 塩ビ管φ200</v>
          </cell>
          <cell r="D674" t="str">
            <v>雨水排水本管，砂基礎
下水道用塩ビ管</v>
          </cell>
          <cell r="E674">
            <v>21.6</v>
          </cell>
          <cell r="F674" t="str">
            <v>ｍ</v>
          </cell>
          <cell r="G674">
            <v>0</v>
          </cell>
          <cell r="H674">
            <v>0</v>
          </cell>
        </row>
        <row r="675">
          <cell r="C675" t="str">
            <v>１号組立人孔（雨水用）</v>
          </cell>
          <cell r="D675" t="str">
            <v>№1-9</v>
          </cell>
          <cell r="E675">
            <v>1</v>
          </cell>
          <cell r="F675" t="str">
            <v>箇所</v>
          </cell>
          <cell r="G675">
            <v>0</v>
          </cell>
          <cell r="H675">
            <v>0</v>
          </cell>
        </row>
        <row r="676">
          <cell r="C676" t="str">
            <v>１号組立人孔（雨水用）</v>
          </cell>
          <cell r="D676" t="str">
            <v>№3-5</v>
          </cell>
          <cell r="E676">
            <v>1</v>
          </cell>
          <cell r="F676" t="str">
            <v>箇所</v>
          </cell>
          <cell r="G676">
            <v>0</v>
          </cell>
          <cell r="H676">
            <v>0</v>
          </cell>
        </row>
        <row r="677">
          <cell r="C677" t="str">
            <v>１号組立人孔（汚水用）</v>
          </cell>
          <cell r="D677" t="str">
            <v>№6・9・12</v>
          </cell>
          <cell r="E677">
            <v>3</v>
          </cell>
          <cell r="F677" t="str">
            <v>箇所</v>
          </cell>
          <cell r="G677">
            <v>0</v>
          </cell>
          <cell r="H677">
            <v>0</v>
          </cell>
        </row>
        <row r="678">
          <cell r="C678" t="str">
            <v>１号組立人孔（汚水用）</v>
          </cell>
          <cell r="D678" t="str">
            <v>№7</v>
          </cell>
          <cell r="E678">
            <v>1</v>
          </cell>
          <cell r="F678" t="str">
            <v>箇所</v>
          </cell>
          <cell r="G678">
            <v>0</v>
          </cell>
          <cell r="H678">
            <v>0</v>
          </cell>
        </row>
        <row r="679">
          <cell r="C679" t="str">
            <v>１号組立人孔（汚水用）</v>
          </cell>
          <cell r="D679" t="str">
            <v>№8</v>
          </cell>
          <cell r="E679">
            <v>1</v>
          </cell>
          <cell r="F679" t="str">
            <v>箇所</v>
          </cell>
          <cell r="G679">
            <v>0</v>
          </cell>
          <cell r="H679">
            <v>0</v>
          </cell>
        </row>
        <row r="680">
          <cell r="C680" t="str">
            <v>雨水桝Ａ　　ａﾀｲﾌﾟ</v>
          </cell>
          <cell r="D680" t="str">
            <v>400×400</v>
          </cell>
          <cell r="E680">
            <v>7</v>
          </cell>
          <cell r="F680" t="str">
            <v>箇所</v>
          </cell>
          <cell r="G680">
            <v>0</v>
          </cell>
          <cell r="H680">
            <v>0</v>
          </cell>
        </row>
        <row r="681">
          <cell r="C681" t="str">
            <v>雨水桝Ａ　　ｂﾀｲﾌﾟ</v>
          </cell>
          <cell r="D681" t="str">
            <v>600×600</v>
          </cell>
          <cell r="E681">
            <v>5</v>
          </cell>
          <cell r="F681" t="str">
            <v>箇所</v>
          </cell>
          <cell r="G681">
            <v>0</v>
          </cell>
          <cell r="H681">
            <v>0</v>
          </cell>
        </row>
        <row r="682">
          <cell r="C682" t="str">
            <v>雨水桝Ａ　　ｃﾀｲﾌﾟ</v>
          </cell>
          <cell r="D682" t="str">
            <v>800×800</v>
          </cell>
          <cell r="E682">
            <v>1</v>
          </cell>
          <cell r="F682" t="str">
            <v>箇所</v>
          </cell>
          <cell r="G682">
            <v>0</v>
          </cell>
          <cell r="H682">
            <v>0</v>
          </cell>
        </row>
        <row r="683">
          <cell r="C683" t="str">
            <v>雨水桝Ｂ　ｂ-1ﾀｲﾌﾟ</v>
          </cell>
          <cell r="D683" t="str">
            <v>600×600</v>
          </cell>
          <cell r="E683">
            <v>1</v>
          </cell>
          <cell r="F683" t="str">
            <v>箇所</v>
          </cell>
          <cell r="G683">
            <v>0</v>
          </cell>
          <cell r="H683">
            <v>0</v>
          </cell>
        </row>
        <row r="684">
          <cell r="C684" t="str">
            <v>雨水桝Ｂ　ｂ-2ﾀｲﾌﾟ</v>
          </cell>
          <cell r="D684" t="str">
            <v>600×600</v>
          </cell>
          <cell r="E684">
            <v>2</v>
          </cell>
          <cell r="F684" t="str">
            <v>箇所</v>
          </cell>
          <cell r="G684">
            <v>0</v>
          </cell>
          <cell r="H684">
            <v>0</v>
          </cell>
        </row>
        <row r="685">
          <cell r="C685" t="str">
            <v>Ｌ形街渠桝</v>
          </cell>
          <cell r="D685">
            <v>8</v>
          </cell>
          <cell r="E685">
            <v>8</v>
          </cell>
          <cell r="F685" t="str">
            <v>箇所</v>
          </cell>
          <cell r="G685">
            <v>0</v>
          </cell>
          <cell r="H685">
            <v>0</v>
          </cell>
        </row>
        <row r="686">
          <cell r="C686" t="str">
            <v>汚水桝　　ａﾀｲﾌﾟ</v>
          </cell>
          <cell r="D686" t="str">
            <v>400×400</v>
          </cell>
          <cell r="E686">
            <v>5</v>
          </cell>
          <cell r="F686" t="str">
            <v>箇所</v>
          </cell>
          <cell r="G686">
            <v>0</v>
          </cell>
          <cell r="H686">
            <v>0</v>
          </cell>
        </row>
        <row r="687">
          <cell r="C687" t="str">
            <v>汚水桝　　ｂﾀｲﾌﾟ</v>
          </cell>
          <cell r="D687" t="str">
            <v>600×600</v>
          </cell>
          <cell r="E687">
            <v>3</v>
          </cell>
          <cell r="F687" t="str">
            <v>箇所</v>
          </cell>
          <cell r="G687">
            <v>0</v>
          </cell>
          <cell r="H687">
            <v>0</v>
          </cell>
        </row>
        <row r="688">
          <cell r="C688" t="str">
            <v>実験排水桝　　ａﾀｲﾌﾟ</v>
          </cell>
          <cell r="D688" t="str">
            <v>400×400</v>
          </cell>
          <cell r="E688">
            <v>4</v>
          </cell>
          <cell r="F688" t="str">
            <v>箇所</v>
          </cell>
          <cell r="G688">
            <v>0</v>
          </cell>
          <cell r="H688">
            <v>0</v>
          </cell>
        </row>
        <row r="689">
          <cell r="C689" t="str">
            <v>実験排水桝　　ｂﾀｲﾌﾟ</v>
          </cell>
          <cell r="D689" t="str">
            <v>600×600</v>
          </cell>
          <cell r="E689">
            <v>8</v>
          </cell>
          <cell r="F689" t="str">
            <v>箇所</v>
          </cell>
          <cell r="G689">
            <v>0</v>
          </cell>
          <cell r="H689">
            <v>0</v>
          </cell>
        </row>
        <row r="690">
          <cell r="C690" t="str">
            <v>実験排水桝　　ｃﾀｲﾌﾟ</v>
          </cell>
          <cell r="D690" t="str">
            <v>800×800</v>
          </cell>
          <cell r="E690">
            <v>3</v>
          </cell>
          <cell r="F690" t="str">
            <v>箇所</v>
          </cell>
          <cell r="G690">
            <v>0</v>
          </cell>
          <cell r="H690">
            <v>0</v>
          </cell>
        </row>
        <row r="691">
          <cell r="C691" t="str">
            <v>実験排水モニター槽</v>
          </cell>
          <cell r="D691">
            <v>1</v>
          </cell>
          <cell r="E691">
            <v>1</v>
          </cell>
          <cell r="F691" t="str">
            <v>箇所</v>
          </cell>
          <cell r="G691">
            <v>0</v>
          </cell>
          <cell r="H691">
            <v>0</v>
          </cell>
        </row>
        <row r="692">
          <cell r="C692" t="str">
            <v>実験排水槽</v>
          </cell>
          <cell r="D692">
            <v>1</v>
          </cell>
          <cell r="E692">
            <v>1</v>
          </cell>
          <cell r="F692" t="str">
            <v>箇所</v>
          </cell>
          <cell r="G692">
            <v>0</v>
          </cell>
          <cell r="H692">
            <v>0</v>
          </cell>
        </row>
        <row r="693">
          <cell r="C693" t="str">
            <v>小計</v>
          </cell>
          <cell r="D693">
            <v>0</v>
          </cell>
          <cell r="E693">
            <v>0</v>
          </cell>
          <cell r="F693">
            <v>0</v>
          </cell>
          <cell r="H693">
            <v>0</v>
          </cell>
        </row>
        <row r="695">
          <cell r="B695" t="str">
            <v>（3）その他</v>
          </cell>
        </row>
        <row r="696">
          <cell r="C696" t="str">
            <v>既設人孔嵩上げ</v>
          </cell>
          <cell r="D696" t="str">
            <v>H=540</v>
          </cell>
          <cell r="E696">
            <v>1</v>
          </cell>
          <cell r="F696" t="str">
            <v>箇所</v>
          </cell>
          <cell r="G696">
            <v>0</v>
          </cell>
          <cell r="H696">
            <v>0</v>
          </cell>
        </row>
        <row r="697">
          <cell r="C697" t="str">
            <v>既設人孔嵩上げ</v>
          </cell>
          <cell r="D697" t="str">
            <v>H=430</v>
          </cell>
          <cell r="E697">
            <v>1</v>
          </cell>
          <cell r="F697" t="str">
            <v>箇所</v>
          </cell>
          <cell r="G697">
            <v>0</v>
          </cell>
          <cell r="H697">
            <v>0</v>
          </cell>
        </row>
        <row r="698">
          <cell r="C698" t="str">
            <v>既設人孔嵩下げ</v>
          </cell>
          <cell r="D698" t="str">
            <v>H=1,390</v>
          </cell>
          <cell r="E698">
            <v>1</v>
          </cell>
          <cell r="F698" t="str">
            <v>箇所</v>
          </cell>
          <cell r="G698">
            <v>0</v>
          </cell>
          <cell r="H698">
            <v>0</v>
          </cell>
        </row>
        <row r="699">
          <cell r="C699" t="str">
            <v>Ｕ形側溝撤去</v>
          </cell>
          <cell r="D699">
            <v>6.4</v>
          </cell>
          <cell r="E699">
            <v>6.4</v>
          </cell>
          <cell r="F699" t="str">
            <v>ｍ</v>
          </cell>
          <cell r="G699">
            <v>0</v>
          </cell>
          <cell r="H699">
            <v>0</v>
          </cell>
        </row>
        <row r="700">
          <cell r="C700" t="str">
            <v>Ｕ形横断溝撤去</v>
          </cell>
          <cell r="D700">
            <v>6.5</v>
          </cell>
          <cell r="E700">
            <v>6.5</v>
          </cell>
          <cell r="F700" t="str">
            <v>ｍ</v>
          </cell>
          <cell r="G700">
            <v>0</v>
          </cell>
          <cell r="H700">
            <v>0</v>
          </cell>
        </row>
        <row r="701">
          <cell r="C701" t="str">
            <v>ガラ処理</v>
          </cell>
          <cell r="D701" t="str">
            <v>一　式</v>
          </cell>
          <cell r="E701" t="str">
            <v>一　式</v>
          </cell>
          <cell r="F701">
            <v>10200</v>
          </cell>
          <cell r="G701">
            <v>10200</v>
          </cell>
          <cell r="H701">
            <v>10200</v>
          </cell>
        </row>
        <row r="702">
          <cell r="C702" t="str">
            <v>小計</v>
          </cell>
          <cell r="D702">
            <v>10200</v>
          </cell>
          <cell r="E702">
            <v>10200</v>
          </cell>
          <cell r="F702">
            <v>10200</v>
          </cell>
          <cell r="H702">
            <v>10200</v>
          </cell>
        </row>
        <row r="704">
          <cell r="C704" t="str">
            <v>２.排水 小計</v>
          </cell>
          <cell r="D704">
            <v>10200</v>
          </cell>
          <cell r="E704">
            <v>10200</v>
          </cell>
          <cell r="F704">
            <v>10200</v>
          </cell>
          <cell r="H704">
            <v>10200</v>
          </cell>
        </row>
        <row r="706">
          <cell r="B706" t="str">
            <v>３．共同溝</v>
          </cell>
        </row>
        <row r="707">
          <cell r="B707" t="str">
            <v>（1）仮設工</v>
          </cell>
        </row>
        <row r="708">
          <cell r="C708" t="str">
            <v>水替工</v>
          </cell>
          <cell r="D708" t="str">
            <v>一　式</v>
          </cell>
          <cell r="E708" t="str">
            <v>一　式</v>
          </cell>
          <cell r="F708">
            <v>84900</v>
          </cell>
          <cell r="G708">
            <v>84900</v>
          </cell>
          <cell r="H708">
            <v>84900</v>
          </cell>
        </row>
        <row r="709">
          <cell r="C709" t="str">
            <v>土留工</v>
          </cell>
          <cell r="D709" t="str">
            <v>一　式</v>
          </cell>
          <cell r="E709" t="str">
            <v>一　式</v>
          </cell>
          <cell r="F709">
            <v>762700</v>
          </cell>
          <cell r="G709">
            <v>762700</v>
          </cell>
          <cell r="H709">
            <v>762700</v>
          </cell>
        </row>
        <row r="710">
          <cell r="C710" t="str">
            <v>覆工板工</v>
          </cell>
          <cell r="D710" t="str">
            <v>一　式</v>
          </cell>
          <cell r="E710" t="str">
            <v>一　式</v>
          </cell>
          <cell r="F710">
            <v>265800</v>
          </cell>
          <cell r="G710">
            <v>265800</v>
          </cell>
          <cell r="H710">
            <v>265800</v>
          </cell>
        </row>
        <row r="711">
          <cell r="C711" t="str">
            <v>支保工</v>
          </cell>
          <cell r="D711">
            <v>359</v>
          </cell>
          <cell r="E711">
            <v>359</v>
          </cell>
          <cell r="F711" t="str">
            <v>空m3</v>
          </cell>
          <cell r="G711">
            <v>0</v>
          </cell>
          <cell r="H711">
            <v>0</v>
          </cell>
        </row>
        <row r="712">
          <cell r="C712" t="str">
            <v>小計</v>
          </cell>
          <cell r="D712">
            <v>1113400</v>
          </cell>
          <cell r="E712">
            <v>1113400</v>
          </cell>
          <cell r="F712">
            <v>1113400</v>
          </cell>
          <cell r="H712">
            <v>1113400</v>
          </cell>
        </row>
        <row r="714">
          <cell r="B714" t="str">
            <v>（2）土工</v>
          </cell>
        </row>
        <row r="715">
          <cell r="C715" t="str">
            <v>根切り</v>
          </cell>
          <cell r="D715" t="str">
            <v>掘削工法：矢板掘削
土質：粘性土</v>
          </cell>
          <cell r="E715">
            <v>313</v>
          </cell>
          <cell r="F715" t="str">
            <v>ｍ3</v>
          </cell>
          <cell r="G715">
            <v>0</v>
          </cell>
          <cell r="H715">
            <v>0</v>
          </cell>
        </row>
        <row r="716">
          <cell r="C716" t="str">
            <v>根切り</v>
          </cell>
          <cell r="D716" t="str">
            <v>掘削工法：OPEN掘削
土質：粘性土</v>
          </cell>
          <cell r="E716">
            <v>2439</v>
          </cell>
          <cell r="F716" t="str">
            <v>ｍ3</v>
          </cell>
          <cell r="G716">
            <v>0</v>
          </cell>
          <cell r="H716">
            <v>0</v>
          </cell>
        </row>
        <row r="717">
          <cell r="C717" t="str">
            <v>基面整正工</v>
          </cell>
          <cell r="D717">
            <v>377</v>
          </cell>
          <cell r="E717">
            <v>377</v>
          </cell>
          <cell r="F717" t="str">
            <v>㎡</v>
          </cell>
          <cell r="G717">
            <v>0</v>
          </cell>
          <cell r="H717">
            <v>0</v>
          </cell>
        </row>
        <row r="718">
          <cell r="C718" t="str">
            <v>埋戻し</v>
          </cell>
          <cell r="D718" t="str">
            <v>掘削工法：OPEN掘削
土質：粘性土</v>
          </cell>
          <cell r="E718">
            <v>2020</v>
          </cell>
          <cell r="F718" t="str">
            <v>ｍ3</v>
          </cell>
          <cell r="G718">
            <v>0</v>
          </cell>
          <cell r="H718">
            <v>0</v>
          </cell>
        </row>
        <row r="719">
          <cell r="C719" t="str">
            <v>不用土処分</v>
          </cell>
          <cell r="D719" t="str">
            <v>ダンプトラック運搬
L=7Km</v>
          </cell>
          <cell r="E719">
            <v>732</v>
          </cell>
          <cell r="F719" t="str">
            <v>ｍ3</v>
          </cell>
          <cell r="G719">
            <v>0</v>
          </cell>
          <cell r="H719">
            <v>0</v>
          </cell>
        </row>
        <row r="720">
          <cell r="C720" t="str">
            <v>捨土料金</v>
          </cell>
          <cell r="D720">
            <v>732</v>
          </cell>
          <cell r="E720">
            <v>732</v>
          </cell>
          <cell r="F720" t="str">
            <v>ｍ3</v>
          </cell>
          <cell r="G720">
            <v>0</v>
          </cell>
          <cell r="H720">
            <v>0</v>
          </cell>
        </row>
        <row r="721">
          <cell r="C721" t="str">
            <v>小計</v>
          </cell>
          <cell r="D721">
            <v>0</v>
          </cell>
          <cell r="E721">
            <v>0</v>
          </cell>
          <cell r="F721">
            <v>0</v>
          </cell>
          <cell r="H721">
            <v>0</v>
          </cell>
        </row>
        <row r="723">
          <cell r="B723" t="str">
            <v>（3）函きょ工</v>
          </cell>
        </row>
        <row r="724">
          <cell r="C724" t="str">
            <v>BX-002</v>
          </cell>
          <cell r="D724" t="str">
            <v>2.0×2.0</v>
          </cell>
          <cell r="E724">
            <v>78.099999999999994</v>
          </cell>
          <cell r="F724" t="str">
            <v>ｍ</v>
          </cell>
          <cell r="G724">
            <v>0</v>
          </cell>
          <cell r="H724">
            <v>0</v>
          </cell>
        </row>
        <row r="725">
          <cell r="C725" t="str">
            <v>BXL-002</v>
          </cell>
          <cell r="D725" t="str">
            <v>90°部，2.0×2.0</v>
          </cell>
          <cell r="E725">
            <v>1</v>
          </cell>
          <cell r="F725" t="str">
            <v>箇所</v>
          </cell>
          <cell r="G725">
            <v>0</v>
          </cell>
          <cell r="H725">
            <v>0</v>
          </cell>
        </row>
        <row r="726">
          <cell r="C726" t="str">
            <v>BXL-002</v>
          </cell>
          <cell r="D726" t="str">
            <v>45°部，2.0×2.0</v>
          </cell>
          <cell r="E726">
            <v>1</v>
          </cell>
          <cell r="F726" t="str">
            <v>箇所</v>
          </cell>
          <cell r="G726">
            <v>0</v>
          </cell>
          <cell r="H726">
            <v>0</v>
          </cell>
        </row>
        <row r="727">
          <cell r="C727" t="str">
            <v>小計</v>
          </cell>
          <cell r="D727">
            <v>0</v>
          </cell>
          <cell r="E727">
            <v>0</v>
          </cell>
          <cell r="F727">
            <v>0</v>
          </cell>
          <cell r="H727">
            <v>0</v>
          </cell>
        </row>
        <row r="729">
          <cell r="B729" t="str">
            <v>（4）その他</v>
          </cell>
        </row>
        <row r="730">
          <cell r="C730" t="str">
            <v>目地工</v>
          </cell>
          <cell r="D730">
            <v>10</v>
          </cell>
          <cell r="E730">
            <v>10</v>
          </cell>
          <cell r="F730" t="str">
            <v>箇所</v>
          </cell>
          <cell r="G730">
            <v>0</v>
          </cell>
          <cell r="H730">
            <v>0</v>
          </cell>
        </row>
        <row r="731">
          <cell r="C731" t="str">
            <v>取りこわし工</v>
          </cell>
          <cell r="D731">
            <v>1</v>
          </cell>
          <cell r="E731">
            <v>1</v>
          </cell>
          <cell r="F731" t="str">
            <v>ｍ3</v>
          </cell>
          <cell r="G731">
            <v>0</v>
          </cell>
          <cell r="H731">
            <v>0</v>
          </cell>
        </row>
        <row r="732">
          <cell r="C732" t="str">
            <v>ガラ処理</v>
          </cell>
          <cell r="D732" t="str">
            <v>一　式</v>
          </cell>
          <cell r="E732" t="str">
            <v>一　式</v>
          </cell>
          <cell r="F732">
            <v>8600</v>
          </cell>
          <cell r="G732">
            <v>8600</v>
          </cell>
          <cell r="H732">
            <v>8600</v>
          </cell>
        </row>
        <row r="733">
          <cell r="C733" t="str">
            <v>小計</v>
          </cell>
          <cell r="D733">
            <v>8600</v>
          </cell>
          <cell r="E733">
            <v>8600</v>
          </cell>
          <cell r="F733">
            <v>8600</v>
          </cell>
          <cell r="H733">
            <v>8600</v>
          </cell>
        </row>
        <row r="735">
          <cell r="C735" t="str">
            <v>３.共同溝 小計</v>
          </cell>
          <cell r="D735">
            <v>1122000</v>
          </cell>
          <cell r="E735">
            <v>1122000</v>
          </cell>
          <cell r="F735">
            <v>1122000</v>
          </cell>
          <cell r="H735">
            <v>1122000</v>
          </cell>
        </row>
        <row r="737">
          <cell r="B737" t="str">
            <v>４.擁壁</v>
          </cell>
        </row>
        <row r="738">
          <cell r="B738" t="str">
            <v>（1）土工</v>
          </cell>
        </row>
        <row r="739">
          <cell r="C739" t="str">
            <v>根切り</v>
          </cell>
          <cell r="D739" t="str">
            <v>土質：粘性土</v>
          </cell>
          <cell r="E739">
            <v>771</v>
          </cell>
          <cell r="F739" t="str">
            <v>ｍ3</v>
          </cell>
          <cell r="G739">
            <v>0</v>
          </cell>
          <cell r="H739">
            <v>0</v>
          </cell>
        </row>
        <row r="740">
          <cell r="C740" t="str">
            <v>基面整正工</v>
          </cell>
          <cell r="D740">
            <v>251</v>
          </cell>
          <cell r="E740">
            <v>251</v>
          </cell>
          <cell r="F740" t="str">
            <v>㎡</v>
          </cell>
          <cell r="G740">
            <v>0</v>
          </cell>
          <cell r="H740">
            <v>0</v>
          </cell>
        </row>
        <row r="741">
          <cell r="C741" t="str">
            <v>埋戻し</v>
          </cell>
          <cell r="D741">
            <v>471</v>
          </cell>
          <cell r="E741">
            <v>471</v>
          </cell>
          <cell r="F741" t="str">
            <v>ｍ3</v>
          </cell>
          <cell r="G741">
            <v>0</v>
          </cell>
          <cell r="H741">
            <v>0</v>
          </cell>
        </row>
        <row r="742">
          <cell r="C742" t="str">
            <v>不用土処分</v>
          </cell>
          <cell r="D742" t="str">
            <v>ダンプトラック運搬
L=7Km</v>
          </cell>
          <cell r="E742">
            <v>300</v>
          </cell>
          <cell r="F742" t="str">
            <v>ｍ3</v>
          </cell>
          <cell r="G742">
            <v>0</v>
          </cell>
          <cell r="H742">
            <v>0</v>
          </cell>
        </row>
        <row r="743">
          <cell r="C743" t="str">
            <v>捨土料金</v>
          </cell>
          <cell r="D743">
            <v>300</v>
          </cell>
          <cell r="E743">
            <v>300</v>
          </cell>
          <cell r="F743" t="str">
            <v>ｍ3</v>
          </cell>
          <cell r="G743">
            <v>0</v>
          </cell>
          <cell r="H743">
            <v>0</v>
          </cell>
        </row>
        <row r="744">
          <cell r="C744" t="str">
            <v>小計</v>
          </cell>
          <cell r="D744">
            <v>0</v>
          </cell>
          <cell r="E744">
            <v>0</v>
          </cell>
          <cell r="F744">
            <v>0</v>
          </cell>
          <cell r="H744">
            <v>0</v>
          </cell>
        </row>
        <row r="746">
          <cell r="B746" t="str">
            <v>（2）緑化ブロック擁壁</v>
          </cell>
        </row>
        <row r="747">
          <cell r="C747" t="str">
            <v>緑化ｺﾝｸﾘｰﾄﾌﾞﾛｯｸ積基礎工</v>
          </cell>
          <cell r="D747" t="str">
            <v>Ａ</v>
          </cell>
          <cell r="E747">
            <v>22.4</v>
          </cell>
          <cell r="F747" t="str">
            <v>ｍ</v>
          </cell>
          <cell r="G747">
            <v>0</v>
          </cell>
          <cell r="H747">
            <v>0</v>
          </cell>
        </row>
        <row r="748">
          <cell r="C748" t="str">
            <v>緑化ｺﾝｸﾘｰﾄﾌﾞﾛｯｸ積基礎工</v>
          </cell>
          <cell r="D748" t="str">
            <v>Ｂ</v>
          </cell>
          <cell r="E748">
            <v>49.6</v>
          </cell>
          <cell r="F748" t="str">
            <v>ｍ</v>
          </cell>
          <cell r="G748">
            <v>0</v>
          </cell>
          <cell r="H748">
            <v>0</v>
          </cell>
        </row>
        <row r="749">
          <cell r="C749" t="str">
            <v>緑化ｺﾝｸﾘｰﾄﾌﾞﾛｯｸ積基礎工</v>
          </cell>
          <cell r="D749" t="str">
            <v>Ｃ</v>
          </cell>
          <cell r="E749">
            <v>32.1</v>
          </cell>
          <cell r="F749" t="str">
            <v>ｍ</v>
          </cell>
          <cell r="G749">
            <v>0</v>
          </cell>
          <cell r="H749">
            <v>0</v>
          </cell>
        </row>
        <row r="750">
          <cell r="C750" t="str">
            <v>緑化ｺﾝｸﾘｰﾄﾌﾞﾛｯｸ積基礎工</v>
          </cell>
          <cell r="D750" t="str">
            <v>Ｄ</v>
          </cell>
          <cell r="E750">
            <v>24.9</v>
          </cell>
          <cell r="F750" t="str">
            <v>ｍ</v>
          </cell>
          <cell r="G750">
            <v>0</v>
          </cell>
          <cell r="H750">
            <v>0</v>
          </cell>
        </row>
        <row r="751">
          <cell r="C751" t="str">
            <v>緑化ｺﾝｸﾘｰﾄﾌﾞﾛｯｸ積工</v>
          </cell>
          <cell r="D751" t="str">
            <v>Ａ</v>
          </cell>
          <cell r="E751">
            <v>41.8</v>
          </cell>
          <cell r="F751" t="str">
            <v>㎡</v>
          </cell>
          <cell r="G751">
            <v>0</v>
          </cell>
          <cell r="H751">
            <v>0</v>
          </cell>
        </row>
        <row r="752">
          <cell r="C752" t="str">
            <v>緑化ｺﾝｸﾘｰﾄﾌﾞﾛｯｸ積工</v>
          </cell>
          <cell r="D752" t="str">
            <v>Ｂ</v>
          </cell>
          <cell r="E752">
            <v>238</v>
          </cell>
          <cell r="F752" t="str">
            <v>㎡</v>
          </cell>
          <cell r="G752">
            <v>0</v>
          </cell>
          <cell r="H752">
            <v>0</v>
          </cell>
        </row>
        <row r="753">
          <cell r="C753" t="str">
            <v>緑化ｺﾝｸﾘｰﾄﾌﾞﾛｯｸ積工</v>
          </cell>
          <cell r="D753" t="str">
            <v>Ｃ</v>
          </cell>
          <cell r="E753">
            <v>95.7</v>
          </cell>
          <cell r="F753" t="str">
            <v>㎡</v>
          </cell>
          <cell r="G753">
            <v>0</v>
          </cell>
          <cell r="H753">
            <v>0</v>
          </cell>
        </row>
        <row r="754">
          <cell r="C754" t="str">
            <v>緑化ｺﾝｸﾘｰﾄﾌﾞﾛｯｸ積工</v>
          </cell>
          <cell r="D754" t="str">
            <v>Ｄ</v>
          </cell>
          <cell r="E754">
            <v>62.8</v>
          </cell>
          <cell r="F754" t="str">
            <v>㎡</v>
          </cell>
          <cell r="G754">
            <v>0</v>
          </cell>
          <cell r="H754">
            <v>0</v>
          </cell>
        </row>
        <row r="755">
          <cell r="C755" t="str">
            <v>小計</v>
          </cell>
          <cell r="D755">
            <v>0</v>
          </cell>
          <cell r="E755">
            <v>0</v>
          </cell>
          <cell r="F755">
            <v>0</v>
          </cell>
          <cell r="H755">
            <v>0</v>
          </cell>
        </row>
        <row r="757">
          <cell r="B757" t="str">
            <v>（3）コンクリート擁壁</v>
          </cell>
        </row>
        <row r="758">
          <cell r="C758" t="str">
            <v>鉄筋ｺﾝｸﾘｰﾄ花壇擁壁</v>
          </cell>
          <cell r="D758" t="str">
            <v>H=500程度</v>
          </cell>
          <cell r="E758">
            <v>53.6</v>
          </cell>
          <cell r="F758" t="str">
            <v>ｍ</v>
          </cell>
          <cell r="G758">
            <v>0</v>
          </cell>
          <cell r="H758">
            <v>0</v>
          </cell>
        </row>
        <row r="759">
          <cell r="C759" t="str">
            <v>鉄筋ｺﾝｸﾘｰﾄＬ形擁壁</v>
          </cell>
          <cell r="D759" t="str">
            <v>①Ａタイプ</v>
          </cell>
          <cell r="E759" t="str">
            <v>一　式</v>
          </cell>
          <cell r="F759">
            <v>132300</v>
          </cell>
          <cell r="G759">
            <v>132300</v>
          </cell>
          <cell r="H759">
            <v>132300</v>
          </cell>
        </row>
        <row r="760">
          <cell r="C760" t="str">
            <v>鉄筋ｺﾝｸﾘｰﾄＬ形擁壁</v>
          </cell>
          <cell r="D760" t="str">
            <v>①Ｂタイプ</v>
          </cell>
          <cell r="E760" t="str">
            <v>一　式</v>
          </cell>
          <cell r="F760">
            <v>463700</v>
          </cell>
          <cell r="G760">
            <v>463700</v>
          </cell>
          <cell r="H760">
            <v>463700</v>
          </cell>
        </row>
        <row r="761">
          <cell r="C761" t="str">
            <v>鉄筋ｺﾝｸﾘｰﾄＬ形擁壁</v>
          </cell>
          <cell r="D761" t="str">
            <v>①Ｃタイプ</v>
          </cell>
          <cell r="E761" t="str">
            <v>一　式</v>
          </cell>
          <cell r="F761">
            <v>274600</v>
          </cell>
          <cell r="G761">
            <v>274600</v>
          </cell>
          <cell r="H761">
            <v>274600</v>
          </cell>
        </row>
        <row r="762">
          <cell r="C762" t="str">
            <v>鉄筋ｺﾝｸﾘｰﾄＬ形擁壁</v>
          </cell>
          <cell r="D762" t="str">
            <v>②タイプ</v>
          </cell>
          <cell r="E762" t="str">
            <v>一　式</v>
          </cell>
          <cell r="F762">
            <v>168200</v>
          </cell>
          <cell r="G762">
            <v>168200</v>
          </cell>
          <cell r="H762">
            <v>168200</v>
          </cell>
        </row>
        <row r="763">
          <cell r="C763" t="str">
            <v>小計</v>
          </cell>
          <cell r="D763">
            <v>1038800</v>
          </cell>
          <cell r="E763">
            <v>1038800</v>
          </cell>
          <cell r="F763">
            <v>1038800</v>
          </cell>
          <cell r="H763">
            <v>1038800</v>
          </cell>
        </row>
        <row r="765">
          <cell r="B765" t="str">
            <v>（4）その他</v>
          </cell>
        </row>
        <row r="766">
          <cell r="C766" t="str">
            <v>格子型フェンス</v>
          </cell>
          <cell r="D766" t="str">
            <v>Ｈ＝1200</v>
          </cell>
          <cell r="E766">
            <v>4</v>
          </cell>
          <cell r="F766" t="str">
            <v>ｍ</v>
          </cell>
          <cell r="G766">
            <v>0</v>
          </cell>
          <cell r="H766">
            <v>0</v>
          </cell>
        </row>
        <row r="767">
          <cell r="C767" t="str">
            <v>小計</v>
          </cell>
          <cell r="D767">
            <v>0</v>
          </cell>
          <cell r="E767">
            <v>0</v>
          </cell>
          <cell r="F767">
            <v>0</v>
          </cell>
          <cell r="H767">
            <v>0</v>
          </cell>
        </row>
        <row r="769">
          <cell r="C769" t="str">
            <v>４.擁壁 小計</v>
          </cell>
          <cell r="D769">
            <v>1038800</v>
          </cell>
          <cell r="E769">
            <v>1038800</v>
          </cell>
          <cell r="F769">
            <v>1038800</v>
          </cell>
          <cell r="H769">
            <v>1038800</v>
          </cell>
        </row>
        <row r="771">
          <cell r="C771" t="str">
            <v>Ⅱ.土木工事直接工事費計</v>
          </cell>
          <cell r="D771">
            <v>2270600</v>
          </cell>
          <cell r="E771">
            <v>2270600</v>
          </cell>
          <cell r="F771">
            <v>2270600</v>
          </cell>
          <cell r="H771">
            <v>2270600</v>
          </cell>
        </row>
        <row r="774">
          <cell r="C774" t="str">
            <v>直接工事費計</v>
          </cell>
          <cell r="D774">
            <v>143745540</v>
          </cell>
          <cell r="E774">
            <v>143745540</v>
          </cell>
          <cell r="F774">
            <v>143745540</v>
          </cell>
          <cell r="H774">
            <v>143745540</v>
          </cell>
        </row>
        <row r="776">
          <cell r="B776" t="str">
            <v>（Ｂ）共通費</v>
          </cell>
        </row>
        <row r="777">
          <cell r="B777" t="str">
            <v>（1）総合仮設</v>
          </cell>
        </row>
        <row r="778">
          <cell r="C778" t="str">
            <v>総合仮設</v>
          </cell>
          <cell r="D778" t="str">
            <v>一　式</v>
          </cell>
          <cell r="E778" t="str">
            <v>一　式</v>
          </cell>
        </row>
        <row r="779">
          <cell r="C779" t="str">
            <v>小　　計</v>
          </cell>
          <cell r="D779">
            <v>0</v>
          </cell>
          <cell r="E779">
            <v>0</v>
          </cell>
          <cell r="F779">
            <v>0</v>
          </cell>
          <cell r="H779">
            <v>0</v>
          </cell>
        </row>
        <row r="781">
          <cell r="B781" t="str">
            <v>（2）諸経費</v>
          </cell>
        </row>
        <row r="782">
          <cell r="C782" t="str">
            <v>現場経費</v>
          </cell>
          <cell r="D782" t="str">
            <v>一　式</v>
          </cell>
          <cell r="E782" t="str">
            <v>一　式</v>
          </cell>
        </row>
        <row r="783">
          <cell r="C783" t="str">
            <v>一般管理費</v>
          </cell>
          <cell r="D783" t="str">
            <v>一　式</v>
          </cell>
          <cell r="E783" t="str">
            <v>一　式</v>
          </cell>
        </row>
        <row r="784">
          <cell r="C784" t="str">
            <v>小　　計</v>
          </cell>
          <cell r="D784">
            <v>0</v>
          </cell>
          <cell r="E784">
            <v>0</v>
          </cell>
          <cell r="F784">
            <v>0</v>
          </cell>
          <cell r="H784">
            <v>0</v>
          </cell>
        </row>
        <row r="786">
          <cell r="C786" t="str">
            <v>共  通  費  計</v>
          </cell>
          <cell r="D786">
            <v>0</v>
          </cell>
          <cell r="E786">
            <v>0</v>
          </cell>
          <cell r="F786">
            <v>0</v>
          </cell>
          <cell r="H786">
            <v>0</v>
          </cell>
        </row>
        <row r="788">
          <cell r="C788" t="str">
            <v>合　　計</v>
          </cell>
          <cell r="D788">
            <v>143745540</v>
          </cell>
          <cell r="E788">
            <v>143745540</v>
          </cell>
          <cell r="F788">
            <v>143745540</v>
          </cell>
          <cell r="H788">
            <v>143745540</v>
          </cell>
        </row>
        <row r="789">
          <cell r="C789" t="str">
            <v>消費税等相当額</v>
          </cell>
          <cell r="D789" t="str">
            <v>一　式</v>
          </cell>
          <cell r="E789" t="str">
            <v>一　式</v>
          </cell>
          <cell r="F789">
            <v>7187277</v>
          </cell>
          <cell r="G789">
            <v>7187277</v>
          </cell>
          <cell r="H789">
            <v>7187277</v>
          </cell>
        </row>
        <row r="790">
          <cell r="C790" t="str">
            <v>総　合　計</v>
          </cell>
          <cell r="D790">
            <v>150932817</v>
          </cell>
          <cell r="E790">
            <v>150932817</v>
          </cell>
          <cell r="F790">
            <v>150932817</v>
          </cell>
          <cell r="H790">
            <v>150932817</v>
          </cell>
        </row>
      </sheetData>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A4" t="str">
            <v>B020001</v>
          </cell>
          <cell r="B4" t="str">
            <v>墨出し</v>
          </cell>
          <cell r="E4" t="str">
            <v>延㎡</v>
          </cell>
          <cell r="F4">
            <v>230</v>
          </cell>
        </row>
        <row r="5">
          <cell r="A5" t="str">
            <v>B020110</v>
          </cell>
          <cell r="B5" t="str">
            <v>天井改修用内部足場</v>
          </cell>
          <cell r="C5" t="str">
            <v>脚立足場</v>
          </cell>
          <cell r="D5" t="str">
            <v>共用 10日</v>
          </cell>
          <cell r="E5" t="str">
            <v>延㎡</v>
          </cell>
          <cell r="F5">
            <v>400</v>
          </cell>
        </row>
        <row r="6">
          <cell r="A6" t="str">
            <v>B020120</v>
          </cell>
          <cell r="B6" t="str">
            <v>天井改修用内部足場</v>
          </cell>
          <cell r="C6" t="str">
            <v>脚立足場</v>
          </cell>
          <cell r="D6" t="str">
            <v>共用 20日</v>
          </cell>
          <cell r="E6" t="str">
            <v>延㎡</v>
          </cell>
          <cell r="F6">
            <v>440</v>
          </cell>
        </row>
        <row r="7">
          <cell r="A7" t="str">
            <v>B020130</v>
          </cell>
          <cell r="B7" t="str">
            <v>天井改修用内部足場</v>
          </cell>
          <cell r="C7" t="str">
            <v>脚立足場</v>
          </cell>
          <cell r="D7" t="str">
            <v>共用 30日</v>
          </cell>
          <cell r="E7" t="str">
            <v>延㎡</v>
          </cell>
          <cell r="F7">
            <v>480</v>
          </cell>
        </row>
        <row r="8">
          <cell r="A8" t="str">
            <v>B020140</v>
          </cell>
          <cell r="B8" t="str">
            <v>天井改修用内部足場</v>
          </cell>
          <cell r="C8" t="str">
            <v>脚立足場</v>
          </cell>
          <cell r="D8" t="str">
            <v>共用 40日</v>
          </cell>
          <cell r="E8" t="str">
            <v>延㎡</v>
          </cell>
          <cell r="F8">
            <v>520</v>
          </cell>
        </row>
        <row r="9">
          <cell r="A9" t="str">
            <v>B020150</v>
          </cell>
          <cell r="B9" t="str">
            <v>天井改修用内部足場</v>
          </cell>
          <cell r="C9" t="str">
            <v>脚立足場</v>
          </cell>
          <cell r="D9" t="str">
            <v>共用 50日</v>
          </cell>
          <cell r="E9" t="str">
            <v>延㎡</v>
          </cell>
          <cell r="F9">
            <v>560</v>
          </cell>
        </row>
        <row r="10">
          <cell r="A10" t="str">
            <v>B020160</v>
          </cell>
          <cell r="B10" t="str">
            <v>天井改修用内部足場</v>
          </cell>
          <cell r="C10" t="str">
            <v>脚立足場</v>
          </cell>
          <cell r="D10" t="str">
            <v>共用 60日</v>
          </cell>
          <cell r="E10" t="str">
            <v>延㎡</v>
          </cell>
          <cell r="F10">
            <v>600</v>
          </cell>
        </row>
        <row r="11">
          <cell r="A11" t="str">
            <v>B020210</v>
          </cell>
          <cell r="B11" t="str">
            <v>壁改修用内部足場</v>
          </cell>
          <cell r="C11" t="str">
            <v>脚立足場</v>
          </cell>
          <cell r="D11" t="str">
            <v>共用 10日</v>
          </cell>
          <cell r="E11" t="str">
            <v>延ｍ</v>
          </cell>
          <cell r="F11">
            <v>610</v>
          </cell>
        </row>
        <row r="12">
          <cell r="A12" t="str">
            <v>B020220</v>
          </cell>
          <cell r="B12" t="str">
            <v>壁改修用内部足場</v>
          </cell>
          <cell r="C12" t="str">
            <v>脚立足場</v>
          </cell>
          <cell r="D12" t="str">
            <v>共用 20日</v>
          </cell>
          <cell r="E12" t="str">
            <v>延ｍ</v>
          </cell>
          <cell r="F12">
            <v>660</v>
          </cell>
        </row>
        <row r="13">
          <cell r="A13" t="str">
            <v>B020230</v>
          </cell>
          <cell r="B13" t="str">
            <v>壁改修用内部足場</v>
          </cell>
          <cell r="C13" t="str">
            <v>脚立足場</v>
          </cell>
          <cell r="D13" t="str">
            <v>共用 30日</v>
          </cell>
          <cell r="E13" t="str">
            <v>延ｍ</v>
          </cell>
          <cell r="F13">
            <v>710</v>
          </cell>
        </row>
        <row r="14">
          <cell r="A14" t="str">
            <v>B020240</v>
          </cell>
          <cell r="B14" t="str">
            <v>壁改修用内部足場</v>
          </cell>
          <cell r="C14" t="str">
            <v>脚立足場</v>
          </cell>
          <cell r="D14" t="str">
            <v>共用 40日</v>
          </cell>
          <cell r="E14" t="str">
            <v>延ｍ</v>
          </cell>
          <cell r="F14">
            <v>760</v>
          </cell>
        </row>
        <row r="15">
          <cell r="A15" t="str">
            <v>B020250</v>
          </cell>
          <cell r="B15" t="str">
            <v>壁改修用内部足場</v>
          </cell>
          <cell r="C15" t="str">
            <v>脚立足場</v>
          </cell>
          <cell r="D15" t="str">
            <v>共用 50日</v>
          </cell>
          <cell r="E15" t="str">
            <v>延ｍ</v>
          </cell>
          <cell r="F15">
            <v>820</v>
          </cell>
        </row>
        <row r="16">
          <cell r="A16" t="str">
            <v>B020260</v>
          </cell>
          <cell r="B16" t="str">
            <v>壁改修用内部足場</v>
          </cell>
          <cell r="C16" t="str">
            <v>脚立足場</v>
          </cell>
          <cell r="D16" t="str">
            <v>共用 60日</v>
          </cell>
          <cell r="E16" t="str">
            <v>延ｍ</v>
          </cell>
          <cell r="F16">
            <v>870</v>
          </cell>
        </row>
        <row r="17">
          <cell r="A17" t="str">
            <v>B029901</v>
          </cell>
          <cell r="B17" t="str">
            <v>仮設運搬費（６ｔ車）</v>
          </cell>
          <cell r="C17" t="str">
            <v>内部足場</v>
          </cell>
          <cell r="D17" t="str">
            <v>脚立足場</v>
          </cell>
          <cell r="E17" t="str">
            <v>延ｍ</v>
          </cell>
          <cell r="F17">
            <v>9</v>
          </cell>
        </row>
        <row r="18">
          <cell r="A18" t="str">
            <v>B030001</v>
          </cell>
          <cell r="B18" t="str">
            <v>ｱｽﾌｧﾙﾄ防水Ａ種</v>
          </cell>
          <cell r="C18" t="str">
            <v>（密着工法）一般部</v>
          </cell>
          <cell r="D18" t="str">
            <v>既設ｱｽﾌｧﾙﾄ面</v>
          </cell>
          <cell r="E18" t="str">
            <v>㎡</v>
          </cell>
          <cell r="F18">
            <v>3590</v>
          </cell>
        </row>
        <row r="19">
          <cell r="A19" t="str">
            <v>B030005</v>
          </cell>
          <cell r="B19" t="str">
            <v>ｱｽﾌｧﾙﾄ防水Ａ種</v>
          </cell>
          <cell r="C19" t="str">
            <v>（密着工法）一般部</v>
          </cell>
          <cell r="D19" t="str">
            <v>既設砂付ﾙｰﾌｨﾝｸﾞ面</v>
          </cell>
          <cell r="E19" t="str">
            <v>㎡</v>
          </cell>
          <cell r="F19">
            <v>3620</v>
          </cell>
        </row>
        <row r="20">
          <cell r="A20" t="str">
            <v>B030011</v>
          </cell>
          <cell r="B20" t="str">
            <v>ｱｽﾌｧﾙﾄ防水Ａ種</v>
          </cell>
          <cell r="C20" t="str">
            <v>（密着工法）立上(下)り</v>
          </cell>
          <cell r="D20" t="str">
            <v>既設ｱｽﾌｧﾙﾄ面</v>
          </cell>
          <cell r="E20" t="str">
            <v>㎡</v>
          </cell>
          <cell r="F20">
            <v>5410</v>
          </cell>
        </row>
        <row r="21">
          <cell r="A21" t="str">
            <v>B030015</v>
          </cell>
          <cell r="B21" t="str">
            <v>ｱｽﾌｧﾙﾄ防水Ａ種</v>
          </cell>
          <cell r="C21" t="str">
            <v>（密着工法）立上(下)り</v>
          </cell>
          <cell r="D21" t="str">
            <v>既設砂付ﾙｰﾌｨﾝｸﾞ面</v>
          </cell>
          <cell r="E21" t="str">
            <v>㎡</v>
          </cell>
          <cell r="F21">
            <v>5450</v>
          </cell>
        </row>
        <row r="22">
          <cell r="A22" t="str">
            <v>B030125</v>
          </cell>
          <cell r="B22" t="str">
            <v>ｱｽﾌｧﾙﾄ防水Ａ種</v>
          </cell>
          <cell r="C22" t="str">
            <v>断熱25（密着工法）一般部</v>
          </cell>
          <cell r="D22" t="str">
            <v>既設ｱｽﾌｧﾙﾄ面</v>
          </cell>
          <cell r="E22" t="str">
            <v>㎡</v>
          </cell>
          <cell r="F22">
            <v>4970</v>
          </cell>
        </row>
        <row r="23">
          <cell r="A23" t="str">
            <v>B030130</v>
          </cell>
          <cell r="B23" t="str">
            <v>ｱｽﾌｧﾙﾄ防水Ａ種</v>
          </cell>
          <cell r="C23" t="str">
            <v>断熱30（密着工法）一般部</v>
          </cell>
          <cell r="D23" t="str">
            <v>既設ｱｽﾌｧﾙﾄ面</v>
          </cell>
          <cell r="E23" t="str">
            <v>㎡</v>
          </cell>
          <cell r="F23">
            <v>5130</v>
          </cell>
        </row>
        <row r="24">
          <cell r="A24" t="str">
            <v>B030140</v>
          </cell>
          <cell r="B24" t="str">
            <v>ｱｽﾌｧﾙﾄ防水Ａ種</v>
          </cell>
          <cell r="C24" t="str">
            <v>断熱40（密着工法）一般部</v>
          </cell>
          <cell r="D24" t="str">
            <v>既設ｱｽﾌｧﾙﾄ面</v>
          </cell>
          <cell r="E24" t="str">
            <v>㎡</v>
          </cell>
          <cell r="F24">
            <v>5440</v>
          </cell>
        </row>
        <row r="25">
          <cell r="A25" t="str">
            <v>B030150</v>
          </cell>
          <cell r="B25" t="str">
            <v>ｱｽﾌｧﾙﾄ防水Ａ種</v>
          </cell>
          <cell r="C25" t="str">
            <v>断熱50（密着工法）一般部</v>
          </cell>
          <cell r="D25" t="str">
            <v>既設ｱｽﾌｧﾙﾄ面</v>
          </cell>
          <cell r="E25" t="str">
            <v>㎡</v>
          </cell>
          <cell r="F25">
            <v>5770</v>
          </cell>
        </row>
        <row r="26">
          <cell r="A26" t="str">
            <v>B030225</v>
          </cell>
          <cell r="B26" t="str">
            <v>ｱｽﾌｧﾙﾄ防水Ａ種</v>
          </cell>
          <cell r="C26" t="str">
            <v>断熱25（密着工法）一般部</v>
          </cell>
          <cell r="D26" t="str">
            <v>既設砂付ﾙｰﾌｨﾝｸﾞ面</v>
          </cell>
          <cell r="E26" t="str">
            <v>㎡</v>
          </cell>
          <cell r="F26">
            <v>5010</v>
          </cell>
        </row>
        <row r="27">
          <cell r="A27" t="str">
            <v>B030230</v>
          </cell>
          <cell r="B27" t="str">
            <v>ｱｽﾌｧﾙﾄ防水Ａ種</v>
          </cell>
          <cell r="C27" t="str">
            <v>断熱30（密着工法）一般部</v>
          </cell>
          <cell r="D27" t="str">
            <v>既設砂付ﾙｰﾌｨﾝｸﾞ面</v>
          </cell>
          <cell r="E27" t="str">
            <v>㎡</v>
          </cell>
          <cell r="F27">
            <v>5160</v>
          </cell>
        </row>
        <row r="28">
          <cell r="A28" t="str">
            <v>B030240</v>
          </cell>
          <cell r="B28" t="str">
            <v>ｱｽﾌｧﾙﾄ防水Ａ種</v>
          </cell>
          <cell r="C28" t="str">
            <v>断熱40（密着工法）一般部</v>
          </cell>
          <cell r="D28" t="str">
            <v>既設砂付ﾙｰﾌｨﾝｸﾞ面</v>
          </cell>
          <cell r="E28" t="str">
            <v>㎡</v>
          </cell>
          <cell r="F28">
            <v>5480</v>
          </cell>
        </row>
        <row r="29">
          <cell r="A29" t="str">
            <v>B030250</v>
          </cell>
          <cell r="B29" t="str">
            <v>ｱｽﾌｧﾙﾄ防水Ａ種</v>
          </cell>
          <cell r="C29" t="str">
            <v>断熱50（密着工法）一般部</v>
          </cell>
          <cell r="D29" t="str">
            <v>既設砂付ﾙｰﾌｨﾝｸﾞ面</v>
          </cell>
          <cell r="E29" t="str">
            <v>㎡</v>
          </cell>
          <cell r="F29">
            <v>5810</v>
          </cell>
        </row>
        <row r="30">
          <cell r="A30" t="str">
            <v>B031001</v>
          </cell>
          <cell r="B30" t="str">
            <v>ｱｽﾌｧﾙﾄ防水Ｂ種</v>
          </cell>
          <cell r="C30" t="str">
            <v>（絶縁工法）一般部</v>
          </cell>
          <cell r="D30" t="str">
            <v>既設ｱｽﾌｧﾙﾄ面</v>
          </cell>
          <cell r="E30" t="str">
            <v>㎡</v>
          </cell>
          <cell r="F30">
            <v>4450</v>
          </cell>
        </row>
        <row r="31">
          <cell r="A31" t="str">
            <v>B031005</v>
          </cell>
          <cell r="B31" t="str">
            <v>ｱｽﾌｧﾙﾄ防水Ｂ種</v>
          </cell>
          <cell r="C31" t="str">
            <v>（絶縁工法）一般部</v>
          </cell>
          <cell r="D31" t="str">
            <v>既設砂付ﾙｰﾌｨﾝｸﾞ面</v>
          </cell>
          <cell r="E31" t="str">
            <v>㎡</v>
          </cell>
          <cell r="F31">
            <v>4490</v>
          </cell>
        </row>
        <row r="32">
          <cell r="A32" t="str">
            <v>B031011</v>
          </cell>
          <cell r="B32" t="str">
            <v>ｱｽﾌｧﾙﾄ防水Ｂ種</v>
          </cell>
          <cell r="C32" t="str">
            <v>（絶縁工法）立上(下)り</v>
          </cell>
          <cell r="D32" t="str">
            <v>既設ｱｽﾌｧﾙﾄ面</v>
          </cell>
          <cell r="E32" t="str">
            <v>㎡</v>
          </cell>
          <cell r="F32">
            <v>6640</v>
          </cell>
        </row>
        <row r="33">
          <cell r="A33" t="str">
            <v>B031015</v>
          </cell>
          <cell r="B33" t="str">
            <v>ｱｽﾌｧﾙﾄ防水Ｂ種</v>
          </cell>
          <cell r="C33" t="str">
            <v>（絶縁工法）立上(下)り</v>
          </cell>
          <cell r="D33" t="str">
            <v>既設砂付ﾙｰﾌｨﾝｸﾞ面</v>
          </cell>
          <cell r="E33" t="str">
            <v>㎡</v>
          </cell>
          <cell r="F33">
            <v>6670</v>
          </cell>
        </row>
        <row r="34">
          <cell r="A34" t="str">
            <v>B031125</v>
          </cell>
          <cell r="B34" t="str">
            <v>ｱｽﾌｧﾙﾄ防水Ｂ種</v>
          </cell>
          <cell r="C34" t="str">
            <v>断熱25（密着工法）一般部</v>
          </cell>
          <cell r="D34" t="str">
            <v>既設ｱｽﾌｧﾙﾄ面</v>
          </cell>
          <cell r="E34" t="str">
            <v>㎡</v>
          </cell>
          <cell r="F34">
            <v>6500</v>
          </cell>
        </row>
        <row r="35">
          <cell r="A35" t="str">
            <v>B031130</v>
          </cell>
          <cell r="B35" t="str">
            <v>ｱｽﾌｧﾙﾄ防水Ｂ種</v>
          </cell>
          <cell r="C35" t="str">
            <v>断熱30（密着工法）一般部</v>
          </cell>
          <cell r="D35" t="str">
            <v>既設ｱｽﾌｧﾙﾄ面</v>
          </cell>
          <cell r="E35" t="str">
            <v>㎡</v>
          </cell>
          <cell r="F35">
            <v>6580</v>
          </cell>
        </row>
        <row r="36">
          <cell r="A36" t="str">
            <v>B031140</v>
          </cell>
          <cell r="B36" t="str">
            <v>ｱｽﾌｧﾙﾄ防水Ｂ種</v>
          </cell>
          <cell r="C36" t="str">
            <v>断熱40（密着工法）一般部</v>
          </cell>
          <cell r="D36" t="str">
            <v>既設ｱｽﾌｧﾙﾄ面</v>
          </cell>
          <cell r="E36" t="str">
            <v>㎡</v>
          </cell>
          <cell r="F36">
            <v>6960</v>
          </cell>
        </row>
        <row r="37">
          <cell r="A37" t="str">
            <v>B031150</v>
          </cell>
          <cell r="B37" t="str">
            <v>ｱｽﾌｧﾙﾄ防水Ｂ種</v>
          </cell>
          <cell r="C37" t="str">
            <v>断熱50（密着工法）一般部</v>
          </cell>
          <cell r="D37" t="str">
            <v>既設ｱｽﾌｧﾙﾄ面</v>
          </cell>
          <cell r="E37" t="str">
            <v>㎡</v>
          </cell>
          <cell r="F37">
            <v>7160</v>
          </cell>
        </row>
        <row r="38">
          <cell r="A38" t="str">
            <v>B031225</v>
          </cell>
          <cell r="B38" t="str">
            <v>ｱｽﾌｧﾙﾄ防水Ｂ種</v>
          </cell>
          <cell r="C38" t="str">
            <v>断熱25（密着工法）一般部</v>
          </cell>
          <cell r="D38" t="str">
            <v>既設砂付ﾙｰﾌｨﾝｸﾞ面</v>
          </cell>
          <cell r="E38" t="str">
            <v>㎡</v>
          </cell>
          <cell r="F38">
            <v>6540</v>
          </cell>
        </row>
        <row r="39">
          <cell r="A39" t="str">
            <v>B031230</v>
          </cell>
          <cell r="B39" t="str">
            <v>ｱｽﾌｧﾙﾄ防水Ｂ種</v>
          </cell>
          <cell r="C39" t="str">
            <v>断熱30（密着工法）一般部</v>
          </cell>
          <cell r="D39" t="str">
            <v>既設砂付ﾙｰﾌｨﾝｸﾞ面</v>
          </cell>
          <cell r="E39" t="str">
            <v>㎡</v>
          </cell>
          <cell r="F39">
            <v>6620</v>
          </cell>
        </row>
        <row r="40">
          <cell r="A40" t="str">
            <v>B031240</v>
          </cell>
          <cell r="B40" t="str">
            <v>ｱｽﾌｧﾙﾄ防水Ｂ種</v>
          </cell>
          <cell r="C40" t="str">
            <v>断熱40（密着工法）一般部</v>
          </cell>
          <cell r="D40" t="str">
            <v>既設砂付ﾙｰﾌｨﾝｸﾞ面</v>
          </cell>
          <cell r="E40" t="str">
            <v>㎡</v>
          </cell>
          <cell r="F40">
            <v>7000</v>
          </cell>
        </row>
        <row r="41">
          <cell r="A41" t="str">
            <v>B031250</v>
          </cell>
          <cell r="B41" t="str">
            <v>ｱｽﾌｧﾙﾄ防水Ｂ種</v>
          </cell>
          <cell r="C41" t="str">
            <v>断熱50（密着工法）一般部</v>
          </cell>
          <cell r="D41" t="str">
            <v>既設砂付ﾙｰﾌｨﾝｸﾞ面</v>
          </cell>
          <cell r="E41" t="str">
            <v>㎡</v>
          </cell>
          <cell r="F41">
            <v>7200</v>
          </cell>
        </row>
        <row r="42">
          <cell r="A42" t="str">
            <v>B040001</v>
          </cell>
          <cell r="B42" t="str">
            <v>素地ごしらえ</v>
          </cell>
          <cell r="C42" t="str">
            <v>鉄面４種</v>
          </cell>
          <cell r="E42" t="str">
            <v>㎡</v>
          </cell>
          <cell r="F42">
            <v>420</v>
          </cell>
        </row>
        <row r="43">
          <cell r="A43" t="str">
            <v>B040002</v>
          </cell>
          <cell r="B43" t="str">
            <v>素地ごしらえ</v>
          </cell>
          <cell r="C43" t="str">
            <v>鉄面３種Ｃ</v>
          </cell>
          <cell r="E43" t="str">
            <v>㎡</v>
          </cell>
          <cell r="F43">
            <v>630</v>
          </cell>
        </row>
        <row r="44">
          <cell r="A44" t="str">
            <v>B040003</v>
          </cell>
          <cell r="B44" t="str">
            <v>素地ごしらえ</v>
          </cell>
          <cell r="C44" t="str">
            <v>鉄面３種Ｂ</v>
          </cell>
          <cell r="E44" t="str">
            <v>㎡</v>
          </cell>
          <cell r="F44">
            <v>1000</v>
          </cell>
        </row>
        <row r="45">
          <cell r="A45" t="str">
            <v>B040004</v>
          </cell>
          <cell r="B45" t="str">
            <v>素地ごしらえ</v>
          </cell>
          <cell r="C45" t="str">
            <v>鉄面３種Ａ</v>
          </cell>
          <cell r="E45" t="str">
            <v>㎡</v>
          </cell>
          <cell r="F45">
            <v>1490</v>
          </cell>
        </row>
        <row r="46">
          <cell r="A46" t="str">
            <v>B040005</v>
          </cell>
          <cell r="B46" t="str">
            <v>素地ごしらえ</v>
          </cell>
          <cell r="C46" t="str">
            <v>鉄面２種</v>
          </cell>
          <cell r="E46" t="str">
            <v>㎡</v>
          </cell>
          <cell r="F46">
            <v>2320</v>
          </cell>
        </row>
        <row r="47">
          <cell r="A47" t="str">
            <v>B040011</v>
          </cell>
          <cell r="B47" t="str">
            <v>素地ごしらえ</v>
          </cell>
          <cell r="C47" t="str">
            <v>亜鉛めっき面４種</v>
          </cell>
          <cell r="E47" t="str">
            <v>㎡</v>
          </cell>
          <cell r="F47">
            <v>420</v>
          </cell>
        </row>
        <row r="48">
          <cell r="A48" t="str">
            <v>B040012</v>
          </cell>
          <cell r="B48" t="str">
            <v>素地ごしらえ</v>
          </cell>
          <cell r="C48" t="str">
            <v>亜鉛めっき面３種Ｃ</v>
          </cell>
          <cell r="E48" t="str">
            <v>㎡</v>
          </cell>
          <cell r="F48">
            <v>700</v>
          </cell>
        </row>
        <row r="49">
          <cell r="A49" t="str">
            <v>B040013</v>
          </cell>
          <cell r="B49" t="str">
            <v>素地ごしらえ</v>
          </cell>
          <cell r="C49" t="str">
            <v>亜鉛めっき面３種Ｂ</v>
          </cell>
          <cell r="E49" t="str">
            <v>㎡</v>
          </cell>
          <cell r="F49">
            <v>1130</v>
          </cell>
        </row>
        <row r="50">
          <cell r="A50" t="str">
            <v>B040014</v>
          </cell>
          <cell r="B50" t="str">
            <v>素地ごしらえ</v>
          </cell>
          <cell r="C50" t="str">
            <v>亜鉛めっき面３種Ａ</v>
          </cell>
          <cell r="E50" t="str">
            <v>㎡</v>
          </cell>
          <cell r="F50">
            <v>1680</v>
          </cell>
        </row>
        <row r="51">
          <cell r="A51" t="str">
            <v>B040015</v>
          </cell>
          <cell r="B51" t="str">
            <v>素地ごしらえ</v>
          </cell>
          <cell r="C51" t="str">
            <v>亜鉛めっき面２種</v>
          </cell>
          <cell r="E51" t="str">
            <v>㎡</v>
          </cell>
          <cell r="F51">
            <v>2590</v>
          </cell>
        </row>
        <row r="52">
          <cell r="A52" t="str">
            <v>B040021</v>
          </cell>
          <cell r="B52" t="str">
            <v>素地ごしらえ</v>
          </cell>
          <cell r="C52" t="str">
            <v>ｺﾝｸﾘｰﾄ,ﾓﾙﾀﾙ,ﾌﾟﾗｽﾀｰ面等４種</v>
          </cell>
          <cell r="E52" t="str">
            <v>㎡</v>
          </cell>
          <cell r="F52">
            <v>340</v>
          </cell>
        </row>
        <row r="53">
          <cell r="A53" t="str">
            <v>B040022</v>
          </cell>
          <cell r="B53" t="str">
            <v>素地ごしらえ</v>
          </cell>
          <cell r="C53" t="str">
            <v>ｺﾝｸﾘｰﾄ,ﾓﾙﾀﾙ,ﾌﾟﾗｽﾀｰ面等３種</v>
          </cell>
          <cell r="E53" t="str">
            <v>㎡</v>
          </cell>
          <cell r="F53">
            <v>1120</v>
          </cell>
        </row>
        <row r="54">
          <cell r="A54" t="str">
            <v>B040023</v>
          </cell>
          <cell r="B54" t="str">
            <v>素地ごしらえ</v>
          </cell>
          <cell r="C54" t="str">
            <v>ｺﾝｸﾘｰﾄ,ﾓﾙﾀﾙ,ﾌﾟﾗｽﾀｰ面等２種</v>
          </cell>
          <cell r="E54" t="str">
            <v>㎡</v>
          </cell>
          <cell r="F54">
            <v>2320</v>
          </cell>
        </row>
        <row r="55">
          <cell r="A55" t="str">
            <v>B040031</v>
          </cell>
          <cell r="B55" t="str">
            <v>素地ごしらえ</v>
          </cell>
          <cell r="C55" t="str">
            <v>ボード面等４種</v>
          </cell>
          <cell r="E55" t="str">
            <v>㎡</v>
          </cell>
          <cell r="F55">
            <v>340</v>
          </cell>
        </row>
        <row r="56">
          <cell r="A56" t="str">
            <v>B040032</v>
          </cell>
          <cell r="B56" t="str">
            <v>素地ごしらえ</v>
          </cell>
          <cell r="C56" t="str">
            <v>ボード面等３種</v>
          </cell>
          <cell r="E56" t="str">
            <v>㎡</v>
          </cell>
          <cell r="F56">
            <v>1100</v>
          </cell>
        </row>
        <row r="57">
          <cell r="A57" t="str">
            <v>B040033</v>
          </cell>
          <cell r="B57" t="str">
            <v>素地ごしらえ</v>
          </cell>
          <cell r="C57" t="str">
            <v>ボード面等２種</v>
          </cell>
          <cell r="E57" t="str">
            <v>㎡</v>
          </cell>
          <cell r="F57">
            <v>2260</v>
          </cell>
        </row>
        <row r="58">
          <cell r="A58" t="str">
            <v>B040041</v>
          </cell>
          <cell r="B58" t="str">
            <v>素地ごしらえ</v>
          </cell>
          <cell r="C58" t="str">
            <v>木部４種</v>
          </cell>
          <cell r="E58" t="str">
            <v>㎡</v>
          </cell>
          <cell r="F58">
            <v>340</v>
          </cell>
        </row>
        <row r="59">
          <cell r="A59" t="str">
            <v>B040042</v>
          </cell>
          <cell r="B59" t="str">
            <v>素地ごしらえ</v>
          </cell>
          <cell r="C59" t="str">
            <v>木部３種</v>
          </cell>
          <cell r="E59" t="str">
            <v>㎡</v>
          </cell>
          <cell r="F59">
            <v>830</v>
          </cell>
        </row>
        <row r="60">
          <cell r="A60" t="str">
            <v>B040043</v>
          </cell>
          <cell r="B60" t="str">
            <v>素地ごしらえ</v>
          </cell>
          <cell r="C60" t="str">
            <v>木部２種</v>
          </cell>
          <cell r="E60" t="str">
            <v>㎡</v>
          </cell>
          <cell r="F60">
            <v>2000</v>
          </cell>
        </row>
        <row r="61">
          <cell r="A61" t="str">
            <v>B040051</v>
          </cell>
          <cell r="B61" t="str">
            <v>素地ごしらえ（VE用）</v>
          </cell>
          <cell r="C61" t="str">
            <v>ｺﾝｸﾘｰﾄ,ﾓﾙﾀﾙ,ﾎﾞｰﾄﾞ面等４種</v>
          </cell>
          <cell r="E61" t="str">
            <v>㎡</v>
          </cell>
          <cell r="F61">
            <v>340</v>
          </cell>
        </row>
        <row r="62">
          <cell r="A62" t="str">
            <v>B040052</v>
          </cell>
          <cell r="B62" t="str">
            <v>素地ごしらえ（VE用）</v>
          </cell>
          <cell r="C62" t="str">
            <v>ｺﾝｸﾘｰﾄ,ﾓﾙﾀﾙ,ﾎﾞｰﾄﾞ面等３種</v>
          </cell>
          <cell r="E62" t="str">
            <v>㎡</v>
          </cell>
          <cell r="F62">
            <v>1140</v>
          </cell>
        </row>
        <row r="63">
          <cell r="A63" t="str">
            <v>B040053</v>
          </cell>
          <cell r="B63" t="str">
            <v>素地ごしらえ（VE用）</v>
          </cell>
          <cell r="C63" t="str">
            <v>ｺﾝｸﾘｰﾄ,ﾓﾙﾀﾙ,ﾎﾞｰﾄﾞ面等２種</v>
          </cell>
          <cell r="E63" t="str">
            <v>㎡</v>
          </cell>
          <cell r="F63">
            <v>2330</v>
          </cell>
        </row>
        <row r="64">
          <cell r="A64" t="str">
            <v>B040101</v>
          </cell>
          <cell r="B64" t="str">
            <v>合成樹脂調合ﾍﾟｲﾝﾄ塗替え</v>
          </cell>
          <cell r="C64" t="str">
            <v>木部</v>
          </cell>
          <cell r="D64" t="str">
            <v>&lt;SOP&gt;</v>
          </cell>
          <cell r="E64" t="str">
            <v>㎡</v>
          </cell>
          <cell r="F64">
            <v>470</v>
          </cell>
        </row>
        <row r="65">
          <cell r="A65" t="str">
            <v>B040102</v>
          </cell>
          <cell r="B65" t="str">
            <v>合成樹脂調合ﾍﾟｲﾝﾄ塗替え</v>
          </cell>
          <cell r="C65" t="str">
            <v>木部</v>
          </cell>
          <cell r="D65" t="str">
            <v>&lt;SOP&gt;-1</v>
          </cell>
          <cell r="E65" t="str">
            <v>㎡</v>
          </cell>
          <cell r="F65">
            <v>910</v>
          </cell>
        </row>
        <row r="66">
          <cell r="A66" t="str">
            <v>B040103</v>
          </cell>
          <cell r="B66" t="str">
            <v>合成樹脂調合ﾍﾟｲﾝﾄ塗替え</v>
          </cell>
          <cell r="C66" t="str">
            <v>木部</v>
          </cell>
          <cell r="D66" t="str">
            <v>&lt;SOP&gt;-2</v>
          </cell>
          <cell r="E66" t="str">
            <v>㎡</v>
          </cell>
          <cell r="F66">
            <v>1160</v>
          </cell>
        </row>
        <row r="67">
          <cell r="A67" t="str">
            <v>B040104</v>
          </cell>
          <cell r="B67" t="str">
            <v>合成樹脂調合ﾍﾟｲﾝﾄ塗替え</v>
          </cell>
          <cell r="C67" t="str">
            <v>木部</v>
          </cell>
          <cell r="D67" t="str">
            <v>&lt;SOP&gt;-3</v>
          </cell>
          <cell r="E67" t="str">
            <v>㎡</v>
          </cell>
          <cell r="F67">
            <v>1390</v>
          </cell>
        </row>
        <row r="68">
          <cell r="A68" t="str">
            <v>B040111</v>
          </cell>
          <cell r="B68" t="str">
            <v>合成樹脂調合ﾍﾟｲﾝﾄ塗替え</v>
          </cell>
          <cell r="C68" t="str">
            <v>鉄面</v>
          </cell>
          <cell r="D68" t="str">
            <v>&lt;SOP&gt;</v>
          </cell>
          <cell r="E68" t="str">
            <v>㎡</v>
          </cell>
          <cell r="F68">
            <v>470</v>
          </cell>
        </row>
        <row r="69">
          <cell r="A69" t="str">
            <v>B040112</v>
          </cell>
          <cell r="B69" t="str">
            <v>合成樹脂調合ﾍﾟｲﾝﾄ塗替え</v>
          </cell>
          <cell r="C69" t="str">
            <v>鉄面</v>
          </cell>
          <cell r="D69" t="str">
            <v>&lt;SOP&gt;-1</v>
          </cell>
          <cell r="E69" t="str">
            <v>㎡</v>
          </cell>
          <cell r="F69">
            <v>910</v>
          </cell>
        </row>
        <row r="70">
          <cell r="A70" t="str">
            <v>B040113</v>
          </cell>
          <cell r="B70" t="str">
            <v>合成樹脂調合ﾍﾟｲﾝﾄ塗替え</v>
          </cell>
          <cell r="C70" t="str">
            <v>鉄面</v>
          </cell>
          <cell r="D70" t="str">
            <v>&lt;SOP&gt;-2C</v>
          </cell>
          <cell r="E70" t="str">
            <v>㎡</v>
          </cell>
          <cell r="F70">
            <v>1160</v>
          </cell>
        </row>
        <row r="71">
          <cell r="A71" t="str">
            <v>B040114</v>
          </cell>
          <cell r="B71" t="str">
            <v>合成樹脂調合ﾍﾟｲﾝﾄ塗替え</v>
          </cell>
          <cell r="C71" t="str">
            <v>鉄面</v>
          </cell>
          <cell r="D71" t="str">
            <v>&lt;SOP&gt;-2B</v>
          </cell>
          <cell r="E71" t="str">
            <v>㎡</v>
          </cell>
          <cell r="F71">
            <v>1400</v>
          </cell>
        </row>
        <row r="72">
          <cell r="A72" t="str">
            <v>B040115</v>
          </cell>
          <cell r="B72" t="str">
            <v>合成樹脂調合ﾍﾟｲﾝﾄ塗替え</v>
          </cell>
          <cell r="C72" t="str">
            <v>鉄面</v>
          </cell>
          <cell r="D72" t="str">
            <v>&lt;SOP&gt;-2A</v>
          </cell>
          <cell r="E72" t="str">
            <v>㎡</v>
          </cell>
          <cell r="F72">
            <v>1670</v>
          </cell>
        </row>
        <row r="73">
          <cell r="A73" t="str">
            <v>B040116</v>
          </cell>
          <cell r="B73" t="str">
            <v>合成樹脂調合ﾍﾟｲﾝﾄ塗替え</v>
          </cell>
          <cell r="C73" t="str">
            <v>鉄面</v>
          </cell>
          <cell r="D73" t="str">
            <v>&lt;SOP&gt;-3</v>
          </cell>
          <cell r="E73" t="str">
            <v>㎡</v>
          </cell>
          <cell r="F73">
            <v>1910</v>
          </cell>
        </row>
        <row r="74">
          <cell r="A74" t="str">
            <v>B040121</v>
          </cell>
          <cell r="B74" t="str">
            <v>合成樹脂調合ﾍﾟｲﾝﾄ塗替え</v>
          </cell>
          <cell r="C74" t="str">
            <v>鋼製建具等（鉄面）</v>
          </cell>
          <cell r="D74" t="str">
            <v>&lt;SOP&gt;</v>
          </cell>
          <cell r="E74" t="str">
            <v>㎡</v>
          </cell>
          <cell r="F74">
            <v>470</v>
          </cell>
        </row>
        <row r="75">
          <cell r="A75" t="str">
            <v>B040122</v>
          </cell>
          <cell r="B75" t="str">
            <v>合成樹脂調合ﾍﾟｲﾝﾄ塗替え</v>
          </cell>
          <cell r="C75" t="str">
            <v>鋼製建具等（鉄面）</v>
          </cell>
          <cell r="D75" t="str">
            <v>&lt;SOP&gt;-1</v>
          </cell>
          <cell r="E75" t="str">
            <v>㎡</v>
          </cell>
          <cell r="F75">
            <v>910</v>
          </cell>
        </row>
        <row r="76">
          <cell r="A76" t="str">
            <v>B040123</v>
          </cell>
          <cell r="B76" t="str">
            <v>合成樹脂調合ﾍﾟｲﾝﾄ塗替え</v>
          </cell>
          <cell r="C76" t="str">
            <v>鋼製建具等（鉄面）</v>
          </cell>
          <cell r="D76" t="str">
            <v>&lt;SOP&gt;-2C</v>
          </cell>
          <cell r="E76" t="str">
            <v>㎡</v>
          </cell>
          <cell r="F76">
            <v>1170</v>
          </cell>
        </row>
        <row r="77">
          <cell r="A77" t="str">
            <v>B040124</v>
          </cell>
          <cell r="B77" t="str">
            <v>合成樹脂調合ﾍﾟｲﾝﾄ塗替え</v>
          </cell>
          <cell r="C77" t="str">
            <v>鋼製建具等（鉄面）</v>
          </cell>
          <cell r="D77" t="str">
            <v>&lt;SOP&gt;-2B</v>
          </cell>
          <cell r="E77" t="str">
            <v>㎡</v>
          </cell>
          <cell r="F77">
            <v>1450</v>
          </cell>
        </row>
        <row r="78">
          <cell r="A78" t="str">
            <v>B040125</v>
          </cell>
          <cell r="B78" t="str">
            <v>合成樹脂調合ﾍﾟｲﾝﾄ塗替え</v>
          </cell>
          <cell r="C78" t="str">
            <v>鋼製建具等（鉄面）</v>
          </cell>
          <cell r="D78" t="str">
            <v>&lt;SOP&gt;-2A</v>
          </cell>
          <cell r="E78" t="str">
            <v>㎡</v>
          </cell>
          <cell r="F78">
            <v>1710</v>
          </cell>
        </row>
        <row r="79">
          <cell r="A79" t="str">
            <v>B040126</v>
          </cell>
          <cell r="B79" t="str">
            <v>合成樹脂調合ﾍﾟｲﾝﾄ塗替え</v>
          </cell>
          <cell r="C79" t="str">
            <v>鋼製建具等（鉄面）</v>
          </cell>
          <cell r="D79" t="str">
            <v>&lt;SOP&gt;-3</v>
          </cell>
          <cell r="E79" t="str">
            <v>㎡</v>
          </cell>
          <cell r="F79">
            <v>1980</v>
          </cell>
        </row>
        <row r="80">
          <cell r="A80" t="str">
            <v>B040131</v>
          </cell>
          <cell r="B80" t="str">
            <v>合成樹脂調合ﾍﾟｲﾝﾄ塗替え</v>
          </cell>
          <cell r="C80" t="str">
            <v>鋼製建具等（亜鉛ﾒｯｷ）</v>
          </cell>
          <cell r="D80" t="str">
            <v>&lt;SOP&gt;</v>
          </cell>
          <cell r="E80" t="str">
            <v>㎡</v>
          </cell>
          <cell r="F80">
            <v>470</v>
          </cell>
        </row>
        <row r="81">
          <cell r="A81" t="str">
            <v>B040132</v>
          </cell>
          <cell r="B81" t="str">
            <v>合成樹脂調合ﾍﾟｲﾝﾄ塗替え</v>
          </cell>
          <cell r="C81" t="str">
            <v>鋼製建具等（亜鉛ﾒｯｷ）</v>
          </cell>
          <cell r="D81" t="str">
            <v>&lt;SOP&gt;-1</v>
          </cell>
          <cell r="E81" t="str">
            <v>㎡</v>
          </cell>
          <cell r="F81">
            <v>910</v>
          </cell>
        </row>
        <row r="82">
          <cell r="A82" t="str">
            <v>B040133</v>
          </cell>
          <cell r="B82" t="str">
            <v>合成樹脂調合ﾍﾟｲﾝﾄ塗替え</v>
          </cell>
          <cell r="C82" t="str">
            <v>鋼製建具等（亜鉛ﾒｯｷ）</v>
          </cell>
          <cell r="D82" t="str">
            <v>&lt;SOP&gt;-2C</v>
          </cell>
          <cell r="E82" t="str">
            <v>㎡</v>
          </cell>
          <cell r="F82">
            <v>1170</v>
          </cell>
        </row>
        <row r="83">
          <cell r="A83" t="str">
            <v>B040134</v>
          </cell>
          <cell r="B83" t="str">
            <v>合成樹脂調合ﾍﾟｲﾝﾄ塗替え</v>
          </cell>
          <cell r="C83" t="str">
            <v>鋼製建具等（亜鉛ﾒｯｷ）</v>
          </cell>
          <cell r="D83" t="str">
            <v>&lt;SOP&gt;-2B</v>
          </cell>
          <cell r="E83" t="str">
            <v>㎡</v>
          </cell>
          <cell r="F83">
            <v>1450</v>
          </cell>
        </row>
        <row r="84">
          <cell r="A84" t="str">
            <v>B040135</v>
          </cell>
          <cell r="B84" t="str">
            <v>合成樹脂調合ﾍﾟｲﾝﾄ塗替え</v>
          </cell>
          <cell r="C84" t="str">
            <v>鋼製建具等（亜鉛ﾒｯｷ）</v>
          </cell>
          <cell r="D84" t="str">
            <v>&lt;SOP&gt;-2A</v>
          </cell>
          <cell r="E84" t="str">
            <v>㎡</v>
          </cell>
          <cell r="F84">
            <v>1720</v>
          </cell>
        </row>
        <row r="85">
          <cell r="A85" t="str">
            <v>B040136</v>
          </cell>
          <cell r="B85" t="str">
            <v>合成樹脂調合ﾍﾟｲﾝﾄ塗替え</v>
          </cell>
          <cell r="C85" t="str">
            <v>鋼製建具等（亜鉛ﾒｯｷ）</v>
          </cell>
          <cell r="D85" t="str">
            <v>&lt;SOP&gt;-3</v>
          </cell>
          <cell r="E85" t="str">
            <v>㎡</v>
          </cell>
          <cell r="F85">
            <v>1980</v>
          </cell>
        </row>
        <row r="86">
          <cell r="A86" t="str">
            <v>B040141</v>
          </cell>
          <cell r="B86" t="str">
            <v>合成樹脂調合ﾍﾟｲﾝﾄ塗替え</v>
          </cell>
          <cell r="C86" t="str">
            <v>亜鉛めっき面</v>
          </cell>
          <cell r="D86" t="str">
            <v>&lt;SOP&gt;</v>
          </cell>
          <cell r="E86" t="str">
            <v>㎡</v>
          </cell>
          <cell r="F86">
            <v>470</v>
          </cell>
        </row>
        <row r="87">
          <cell r="A87" t="str">
            <v>B040142</v>
          </cell>
          <cell r="B87" t="str">
            <v>合成樹脂調合ﾍﾟｲﾝﾄ塗替え</v>
          </cell>
          <cell r="C87" t="str">
            <v>亜鉛めっき面</v>
          </cell>
          <cell r="D87" t="str">
            <v>&lt;SOP&gt;-1</v>
          </cell>
          <cell r="E87" t="str">
            <v>㎡</v>
          </cell>
          <cell r="F87">
            <v>910</v>
          </cell>
        </row>
        <row r="88">
          <cell r="A88" t="str">
            <v>B040143</v>
          </cell>
          <cell r="B88" t="str">
            <v>合成樹脂調合ﾍﾟｲﾝﾄ塗替え</v>
          </cell>
          <cell r="C88" t="str">
            <v>亜鉛めっき面</v>
          </cell>
          <cell r="D88" t="str">
            <v>&lt;SOP&gt;-2C</v>
          </cell>
          <cell r="E88" t="str">
            <v>㎡</v>
          </cell>
          <cell r="F88">
            <v>1170</v>
          </cell>
        </row>
        <row r="89">
          <cell r="A89" t="str">
            <v>B040144</v>
          </cell>
          <cell r="B89" t="str">
            <v>合成樹脂調合ﾍﾟｲﾝﾄ塗替え</v>
          </cell>
          <cell r="C89" t="str">
            <v>亜鉛めっき面</v>
          </cell>
          <cell r="D89" t="str">
            <v>&lt;SOP&gt;-2B</v>
          </cell>
          <cell r="E89" t="str">
            <v>㎡</v>
          </cell>
          <cell r="F89">
            <v>1450</v>
          </cell>
        </row>
        <row r="90">
          <cell r="A90" t="str">
            <v>B040145</v>
          </cell>
          <cell r="B90" t="str">
            <v>合成樹脂調合ﾍﾟｲﾝﾄ塗替え</v>
          </cell>
          <cell r="C90" t="str">
            <v>亜鉛めっき面</v>
          </cell>
          <cell r="D90" t="str">
            <v>&lt;SOP&gt;-2A</v>
          </cell>
          <cell r="E90" t="str">
            <v>㎡</v>
          </cell>
          <cell r="F90">
            <v>1720</v>
          </cell>
        </row>
        <row r="91">
          <cell r="A91" t="str">
            <v>B040146</v>
          </cell>
          <cell r="B91" t="str">
            <v>合成樹脂調合ﾍﾟｲﾝﾄ塗替え</v>
          </cell>
          <cell r="C91" t="str">
            <v>亜鉛めっき面</v>
          </cell>
          <cell r="D91" t="str">
            <v>&lt;SOP&gt;-3</v>
          </cell>
          <cell r="E91" t="str">
            <v>㎡</v>
          </cell>
          <cell r="F91">
            <v>1980</v>
          </cell>
        </row>
        <row r="92">
          <cell r="A92" t="str">
            <v>B040201</v>
          </cell>
          <cell r="B92" t="str">
            <v>合成樹脂ｴﾏﾙｼｮﾝﾍﾟｲﾝﾄ1種塗替え</v>
          </cell>
          <cell r="C92" t="str">
            <v>ｺﾝｸﾘｰﾄ,ﾓﾙﾀﾙ,ﾎﾞｰﾄﾞ面等</v>
          </cell>
          <cell r="D92" t="str">
            <v>&lt;EP-1&gt;</v>
          </cell>
          <cell r="E92" t="str">
            <v>㎡</v>
          </cell>
          <cell r="F92">
            <v>400</v>
          </cell>
        </row>
        <row r="93">
          <cell r="A93" t="str">
            <v>B040202</v>
          </cell>
          <cell r="B93" t="str">
            <v>合成樹脂ｴﾏﾙｼｮﾝﾍﾟｲﾝﾄ1種塗替え</v>
          </cell>
          <cell r="C93" t="str">
            <v>ｺﾝｸﾘｰﾄ,ﾓﾙﾀﾙ,ﾎﾞｰﾄﾞ面等</v>
          </cell>
          <cell r="D93" t="str">
            <v>&lt;EP-1&gt;-1</v>
          </cell>
          <cell r="E93" t="str">
            <v>㎡</v>
          </cell>
          <cell r="F93">
            <v>740</v>
          </cell>
        </row>
        <row r="94">
          <cell r="A94" t="str">
            <v>B040203</v>
          </cell>
          <cell r="B94" t="str">
            <v>合成樹脂ｴﾏﾙｼｮﾝﾍﾟｲﾝﾄ1種塗替え</v>
          </cell>
          <cell r="C94" t="str">
            <v>ｺﾝｸﾘｰﾄ,ﾓﾙﾀﾙ,ﾎﾞｰﾄﾞ面等</v>
          </cell>
          <cell r="D94" t="str">
            <v>&lt;EP-1&gt;-2</v>
          </cell>
          <cell r="E94" t="str">
            <v>㎡</v>
          </cell>
          <cell r="F94">
            <v>740</v>
          </cell>
        </row>
        <row r="95">
          <cell r="A95" t="str">
            <v>B040204</v>
          </cell>
          <cell r="B95" t="str">
            <v>合成樹脂ｴﾏﾙｼｮﾝﾍﾟｲﾝﾄ1種塗替え</v>
          </cell>
          <cell r="C95" t="str">
            <v>ｺﾝｸﾘｰﾄ,ﾓﾙﾀﾙ,ﾎﾞｰﾄﾞ面等</v>
          </cell>
          <cell r="D95" t="str">
            <v>&lt;EP-1&gt;-3</v>
          </cell>
          <cell r="E95" t="str">
            <v>㎡</v>
          </cell>
          <cell r="F95">
            <v>740</v>
          </cell>
        </row>
        <row r="96">
          <cell r="A96" t="str">
            <v>B040211</v>
          </cell>
          <cell r="B96" t="str">
            <v>合成樹脂ｴﾏﾙｼｮﾝﾍﾟｲﾝﾄ1種塗替え</v>
          </cell>
          <cell r="C96" t="str">
            <v>天井面</v>
          </cell>
          <cell r="D96" t="str">
            <v>&lt;EP-1&gt;</v>
          </cell>
          <cell r="E96" t="str">
            <v>㎡</v>
          </cell>
          <cell r="F96">
            <v>480</v>
          </cell>
        </row>
        <row r="97">
          <cell r="A97" t="str">
            <v>B040212</v>
          </cell>
          <cell r="B97" t="str">
            <v>合成樹脂ｴﾏﾙｼｮﾝﾍﾟｲﾝﾄ1種塗替え</v>
          </cell>
          <cell r="C97" t="str">
            <v>天井面</v>
          </cell>
          <cell r="D97" t="str">
            <v>&lt;EP-1&gt;-1</v>
          </cell>
          <cell r="E97" t="str">
            <v>㎡</v>
          </cell>
          <cell r="F97">
            <v>820</v>
          </cell>
        </row>
        <row r="98">
          <cell r="A98" t="str">
            <v>B040213</v>
          </cell>
          <cell r="B98" t="str">
            <v>合成樹脂ｴﾏﾙｼｮﾝﾍﾟｲﾝﾄ1種塗替え</v>
          </cell>
          <cell r="C98" t="str">
            <v>天井面</v>
          </cell>
          <cell r="D98" t="str">
            <v>&lt;EP-1&gt;-2</v>
          </cell>
          <cell r="E98" t="str">
            <v>㎡</v>
          </cell>
          <cell r="F98">
            <v>820</v>
          </cell>
        </row>
        <row r="99">
          <cell r="A99" t="str">
            <v>B040214</v>
          </cell>
          <cell r="B99" t="str">
            <v>合成樹脂ｴﾏﾙｼｮﾝﾍﾟｲﾝﾄ1種塗替え</v>
          </cell>
          <cell r="C99" t="str">
            <v>天井面</v>
          </cell>
          <cell r="D99" t="str">
            <v>&lt;EP-1&gt;-3</v>
          </cell>
          <cell r="E99" t="str">
            <v>㎡</v>
          </cell>
          <cell r="F99">
            <v>820</v>
          </cell>
        </row>
        <row r="100">
          <cell r="A100" t="str">
            <v>B040301</v>
          </cell>
          <cell r="B100" t="str">
            <v>つや有り合成樹脂ｴﾏﾙｼｮﾝﾍﾟｲﾝﾄ塗替え</v>
          </cell>
          <cell r="C100" t="str">
            <v>ｺﾝｸﾘｰﾄ,ﾓﾙﾀﾙ,ﾎﾞｰﾄﾞ面等</v>
          </cell>
          <cell r="D100" t="str">
            <v>&lt;GEP-A&gt;</v>
          </cell>
          <cell r="E100" t="str">
            <v>㎡</v>
          </cell>
          <cell r="F100">
            <v>390</v>
          </cell>
        </row>
        <row r="101">
          <cell r="A101" t="str">
            <v>B040302</v>
          </cell>
          <cell r="B101" t="str">
            <v>つや有り合成樹脂ｴﾏﾙｼｮﾝﾍﾟｲﾝﾄ塗替え</v>
          </cell>
          <cell r="C101" t="str">
            <v>ｺﾝｸﾘｰﾄ,ﾓﾙﾀﾙ,ﾎﾞｰﾄﾞ面等</v>
          </cell>
          <cell r="D101" t="str">
            <v>&lt;GEP-A&gt;-1</v>
          </cell>
          <cell r="E101" t="str">
            <v>㎡</v>
          </cell>
          <cell r="F101">
            <v>810</v>
          </cell>
        </row>
        <row r="102">
          <cell r="A102" t="str">
            <v>B040303</v>
          </cell>
          <cell r="B102" t="str">
            <v>つや有り合成樹脂ｴﾏﾙｼｮﾝﾍﾟｲﾝﾄ塗替え</v>
          </cell>
          <cell r="C102" t="str">
            <v>ｺﾝｸﾘｰﾄ,ﾓﾙﾀﾙ,ﾎﾞｰﾄﾞ面等</v>
          </cell>
          <cell r="D102" t="str">
            <v>&lt;GEP-A&gt;-2</v>
          </cell>
          <cell r="E102" t="str">
            <v>㎡</v>
          </cell>
          <cell r="F102">
            <v>1220</v>
          </cell>
        </row>
        <row r="103">
          <cell r="A103" t="str">
            <v>B040304</v>
          </cell>
          <cell r="B103" t="str">
            <v>つや有り合成樹脂ｴﾏﾙｼｮﾝﾍﾟｲﾝﾄ塗替え</v>
          </cell>
          <cell r="C103" t="str">
            <v>ｺﾝｸﾘｰﾄ,ﾓﾙﾀﾙ,ﾎﾞｰﾄﾞ面等</v>
          </cell>
          <cell r="D103" t="str">
            <v>&lt;GEP-A&gt;-3</v>
          </cell>
          <cell r="E103" t="str">
            <v>㎡</v>
          </cell>
          <cell r="F103">
            <v>1220</v>
          </cell>
        </row>
        <row r="104">
          <cell r="A104" t="str">
            <v>B040311</v>
          </cell>
          <cell r="B104" t="str">
            <v>つや有り合成樹脂ｴﾏﾙｼｮﾝﾍﾟｲﾝﾄ塗替え</v>
          </cell>
          <cell r="C104" t="str">
            <v>天井面等</v>
          </cell>
          <cell r="D104" t="str">
            <v>&lt;GEP-A&gt;</v>
          </cell>
          <cell r="E104" t="str">
            <v>㎡</v>
          </cell>
          <cell r="F104">
            <v>410</v>
          </cell>
        </row>
        <row r="105">
          <cell r="A105" t="str">
            <v>B040312</v>
          </cell>
          <cell r="B105" t="str">
            <v>つや有り合成樹脂ｴﾏﾙｼｮﾝﾍﾟｲﾝﾄ塗替え</v>
          </cell>
          <cell r="C105" t="str">
            <v>天井面等</v>
          </cell>
          <cell r="D105" t="str">
            <v>&lt;GEP-A&gt;-1</v>
          </cell>
          <cell r="E105" t="str">
            <v>㎡</v>
          </cell>
          <cell r="F105">
            <v>820</v>
          </cell>
        </row>
        <row r="106">
          <cell r="A106" t="str">
            <v>B040313</v>
          </cell>
          <cell r="B106" t="str">
            <v>つや有り合成樹脂ｴﾏﾙｼｮﾝﾍﾟｲﾝﾄ塗替え</v>
          </cell>
          <cell r="C106" t="str">
            <v>天井面等</v>
          </cell>
          <cell r="D106" t="str">
            <v>&lt;GEP-A&gt;-2</v>
          </cell>
          <cell r="E106" t="str">
            <v>㎡</v>
          </cell>
          <cell r="F106">
            <v>1280</v>
          </cell>
        </row>
        <row r="107">
          <cell r="A107" t="str">
            <v>B040314</v>
          </cell>
          <cell r="B107" t="str">
            <v>つや有り合成樹脂ｴﾏﾙｼｮﾝﾍﾟｲﾝﾄ塗替え</v>
          </cell>
          <cell r="C107" t="str">
            <v>天井面等</v>
          </cell>
          <cell r="D107" t="str">
            <v>&lt;GEP-A&gt;-3</v>
          </cell>
          <cell r="E107" t="str">
            <v>㎡</v>
          </cell>
          <cell r="F107">
            <v>1280</v>
          </cell>
        </row>
        <row r="108">
          <cell r="A108" t="str">
            <v>B040321</v>
          </cell>
          <cell r="B108" t="str">
            <v>つや有り合成樹脂ｴﾏﾙｼｮﾝﾍﾟｲﾝﾄ塗替え</v>
          </cell>
          <cell r="C108" t="str">
            <v>ｺﾝｸﾘｰﾄ,ﾓﾙﾀﾙ,ﾎﾞｰﾄﾞ面等</v>
          </cell>
          <cell r="D108" t="str">
            <v>&lt;GEP-B&gt;</v>
          </cell>
          <cell r="E108" t="str">
            <v>㎡</v>
          </cell>
          <cell r="F108">
            <v>410</v>
          </cell>
        </row>
        <row r="109">
          <cell r="A109" t="str">
            <v>B040322</v>
          </cell>
          <cell r="B109" t="str">
            <v>つや有り合成樹脂ｴﾏﾙｼｮﾝﾍﾟｲﾝﾄ塗替え</v>
          </cell>
          <cell r="C109" t="str">
            <v>ｺﾝｸﾘｰﾄ,ﾓﾙﾀﾙ,ﾎﾞｰﾄﾞ面等</v>
          </cell>
          <cell r="D109" t="str">
            <v>&lt;GEP-B&gt;-1</v>
          </cell>
          <cell r="E109" t="str">
            <v>㎡</v>
          </cell>
          <cell r="F109">
            <v>850</v>
          </cell>
        </row>
        <row r="110">
          <cell r="A110" t="str">
            <v>B040323</v>
          </cell>
          <cell r="B110" t="str">
            <v>つや有り合成樹脂ｴﾏﾙｼｮﾝﾍﾟｲﾝﾄ塗替え</v>
          </cell>
          <cell r="C110" t="str">
            <v>ｺﾝｸﾘｰﾄ,ﾓﾙﾀﾙ,ﾎﾞｰﾄﾞ面等</v>
          </cell>
          <cell r="D110" t="str">
            <v>&lt;GEP-B&gt;-2</v>
          </cell>
          <cell r="E110" t="str">
            <v>㎡</v>
          </cell>
          <cell r="F110">
            <v>850</v>
          </cell>
        </row>
        <row r="111">
          <cell r="A111" t="str">
            <v>B040324</v>
          </cell>
          <cell r="B111" t="str">
            <v>つや有り合成樹脂ｴﾏﾙｼｮﾝﾍﾟｲﾝﾄ塗替え</v>
          </cell>
          <cell r="C111" t="str">
            <v>ｺﾝｸﾘｰﾄ,ﾓﾙﾀﾙ,ﾎﾞｰﾄﾞ面等</v>
          </cell>
          <cell r="D111" t="str">
            <v>&lt;GEP-B&gt;-3</v>
          </cell>
          <cell r="E111" t="str">
            <v>㎡</v>
          </cell>
          <cell r="F111">
            <v>850</v>
          </cell>
        </row>
        <row r="112">
          <cell r="A112" t="str">
            <v>B040331</v>
          </cell>
          <cell r="B112" t="str">
            <v>つや有り合成樹脂ｴﾏﾙｼｮﾝﾍﾟｲﾝﾄ塗替え</v>
          </cell>
          <cell r="C112" t="str">
            <v>天井面等</v>
          </cell>
          <cell r="D112" t="str">
            <v>&lt;GEP-B&gt;</v>
          </cell>
          <cell r="E112" t="str">
            <v>㎡</v>
          </cell>
          <cell r="F112">
            <v>410</v>
          </cell>
        </row>
        <row r="113">
          <cell r="A113" t="str">
            <v>B040332</v>
          </cell>
          <cell r="B113" t="str">
            <v>つや有り合成樹脂ｴﾏﾙｼｮﾝﾍﾟｲﾝﾄ塗替え</v>
          </cell>
          <cell r="C113" t="str">
            <v>天井面等</v>
          </cell>
          <cell r="D113" t="str">
            <v>&lt;GEP-B&gt;-1</v>
          </cell>
          <cell r="E113" t="str">
            <v>㎡</v>
          </cell>
          <cell r="F113">
            <v>840</v>
          </cell>
        </row>
        <row r="114">
          <cell r="A114" t="str">
            <v>B040333</v>
          </cell>
          <cell r="B114" t="str">
            <v>つや有り合成樹脂ｴﾏﾙｼｮﾝﾍﾟｲﾝﾄ塗替え</v>
          </cell>
          <cell r="C114" t="str">
            <v>天井面等</v>
          </cell>
          <cell r="D114" t="str">
            <v>&lt;GEP-B&gt;-2</v>
          </cell>
          <cell r="E114" t="str">
            <v>㎡</v>
          </cell>
          <cell r="F114">
            <v>840</v>
          </cell>
        </row>
        <row r="115">
          <cell r="A115" t="str">
            <v>B040334</v>
          </cell>
          <cell r="B115" t="str">
            <v>つや有り合成樹脂ｴﾏﾙｼｮﾝﾍﾟｲﾝﾄ塗替え</v>
          </cell>
          <cell r="C115" t="str">
            <v>天井面等</v>
          </cell>
          <cell r="D115" t="str">
            <v>&lt;GEP-B&gt;-3</v>
          </cell>
          <cell r="E115" t="str">
            <v>㎡</v>
          </cell>
          <cell r="F115">
            <v>840</v>
          </cell>
        </row>
        <row r="116">
          <cell r="A116" t="str">
            <v>B040401</v>
          </cell>
          <cell r="B116" t="str">
            <v>塩化ﾋﾞﾆﾙ樹脂ｴﾅﾒﾙ塗替え</v>
          </cell>
          <cell r="C116" t="str">
            <v>ｺﾝｸﾘｰﾄ,ﾓﾙﾀﾙ,ﾎﾞｰﾄﾞ面等</v>
          </cell>
          <cell r="D116" t="str">
            <v>&lt;VE&gt;</v>
          </cell>
          <cell r="E116" t="str">
            <v>㎡</v>
          </cell>
          <cell r="F116">
            <v>320</v>
          </cell>
        </row>
        <row r="117">
          <cell r="A117" t="str">
            <v>B040402</v>
          </cell>
          <cell r="B117" t="str">
            <v>塩化ﾋﾞﾆﾙ樹脂ｴﾅﾒﾙ塗替え</v>
          </cell>
          <cell r="C117" t="str">
            <v>ｺﾝｸﾘｰﾄ,ﾓﾙﾀﾙ,ﾎﾞｰﾄﾞ面等</v>
          </cell>
          <cell r="D117" t="str">
            <v>&lt;VE&gt;-1</v>
          </cell>
          <cell r="E117" t="str">
            <v>㎡</v>
          </cell>
          <cell r="F117">
            <v>670</v>
          </cell>
        </row>
        <row r="118">
          <cell r="A118" t="str">
            <v>B040403</v>
          </cell>
          <cell r="B118" t="str">
            <v>塩化ﾋﾞﾆﾙ樹脂ｴﾅﾒﾙ塗替え</v>
          </cell>
          <cell r="C118" t="str">
            <v>ｺﾝｸﾘｰﾄ,ﾓﾙﾀﾙ,ﾎﾞｰﾄﾞ面等</v>
          </cell>
          <cell r="D118" t="str">
            <v>&lt;VE&gt;-2</v>
          </cell>
          <cell r="E118" t="str">
            <v>㎡</v>
          </cell>
          <cell r="F118">
            <v>1440</v>
          </cell>
        </row>
        <row r="119">
          <cell r="A119" t="str">
            <v>B040404</v>
          </cell>
          <cell r="B119" t="str">
            <v>塩化ﾋﾞﾆﾙ樹脂ｴﾅﾒﾙ塗替え</v>
          </cell>
          <cell r="C119" t="str">
            <v>ｺﾝｸﾘｰﾄ,ﾓﾙﾀﾙ,ﾎﾞｰﾄﾞ面等</v>
          </cell>
          <cell r="D119" t="str">
            <v>&lt;VE&gt;-3</v>
          </cell>
          <cell r="E119" t="str">
            <v>㎡</v>
          </cell>
          <cell r="F119">
            <v>1620</v>
          </cell>
        </row>
        <row r="120">
          <cell r="A120" t="str">
            <v>B040501</v>
          </cell>
          <cell r="B120" t="str">
            <v>クリヤラッカー塗替え</v>
          </cell>
          <cell r="C120" t="str">
            <v>木部</v>
          </cell>
          <cell r="D120" t="str">
            <v>&lt;CL&gt;</v>
          </cell>
          <cell r="E120" t="str">
            <v>㎡</v>
          </cell>
          <cell r="F120">
            <v>1080</v>
          </cell>
        </row>
        <row r="121">
          <cell r="A121" t="str">
            <v>B040601</v>
          </cell>
          <cell r="B121" t="str">
            <v>ﾌﾀﾙ酸樹脂ｴﾅﾒﾙ塗替え</v>
          </cell>
          <cell r="C121" t="str">
            <v>鉄面</v>
          </cell>
          <cell r="D121" t="str">
            <v>&lt;FE&gt;</v>
          </cell>
          <cell r="E121" t="str">
            <v>㎡</v>
          </cell>
          <cell r="F121">
            <v>560</v>
          </cell>
        </row>
        <row r="122">
          <cell r="A122" t="str">
            <v>B040602</v>
          </cell>
          <cell r="B122" t="str">
            <v>ﾌﾀﾙ酸樹脂ｴﾅﾒﾙ塗替え</v>
          </cell>
          <cell r="C122" t="str">
            <v>鉄面</v>
          </cell>
          <cell r="D122" t="str">
            <v>&lt;FE&gt;-1</v>
          </cell>
          <cell r="E122" t="str">
            <v>㎡</v>
          </cell>
          <cell r="F122">
            <v>1180</v>
          </cell>
        </row>
        <row r="123">
          <cell r="A123" t="str">
            <v>B040603</v>
          </cell>
          <cell r="B123" t="str">
            <v>ﾌﾀﾙ酸樹脂ｴﾅﾒﾙ塗替え</v>
          </cell>
          <cell r="C123" t="str">
            <v>鉄面</v>
          </cell>
          <cell r="D123" t="str">
            <v>&lt;FE&gt;-2C</v>
          </cell>
          <cell r="E123" t="str">
            <v>㎡</v>
          </cell>
          <cell r="F123">
            <v>2180</v>
          </cell>
        </row>
        <row r="124">
          <cell r="A124" t="str">
            <v>B040604</v>
          </cell>
          <cell r="B124" t="str">
            <v>ﾌﾀﾙ酸樹脂ｴﾅﾒﾙ塗替え</v>
          </cell>
          <cell r="C124" t="str">
            <v>鉄面</v>
          </cell>
          <cell r="D124" t="str">
            <v>&lt;FE&gt;-2B</v>
          </cell>
          <cell r="E124" t="str">
            <v>㎡</v>
          </cell>
          <cell r="F124">
            <v>2400</v>
          </cell>
        </row>
        <row r="125">
          <cell r="A125" t="str">
            <v>B040605</v>
          </cell>
          <cell r="B125" t="str">
            <v>ﾌﾀﾙ酸樹脂ｴﾅﾒﾙ塗替え</v>
          </cell>
          <cell r="C125" t="str">
            <v>鉄面</v>
          </cell>
          <cell r="D125" t="str">
            <v>&lt;FE&gt;-2A</v>
          </cell>
          <cell r="E125" t="str">
            <v>㎡</v>
          </cell>
          <cell r="F125">
            <v>2640</v>
          </cell>
        </row>
        <row r="126">
          <cell r="A126" t="str">
            <v>B040606</v>
          </cell>
          <cell r="B126" t="str">
            <v>ﾌﾀﾙ酸樹脂ｴﾅﾒﾙ塗替え</v>
          </cell>
          <cell r="C126" t="str">
            <v>鉄面</v>
          </cell>
          <cell r="D126" t="str">
            <v>&lt;FE&gt;-3</v>
          </cell>
          <cell r="E126" t="str">
            <v>㎡</v>
          </cell>
          <cell r="F126">
            <v>2850</v>
          </cell>
        </row>
        <row r="127">
          <cell r="A127" t="str">
            <v>B040611</v>
          </cell>
          <cell r="B127" t="str">
            <v>ﾌﾀﾙ酸樹脂ｴﾅﾒﾙ塗替え</v>
          </cell>
          <cell r="C127" t="str">
            <v>鋼製建具等（鉄面）</v>
          </cell>
          <cell r="D127" t="str">
            <v>&lt;FE&gt;</v>
          </cell>
          <cell r="E127" t="str">
            <v>㎡</v>
          </cell>
          <cell r="F127">
            <v>560</v>
          </cell>
        </row>
        <row r="128">
          <cell r="A128" t="str">
            <v>B040612</v>
          </cell>
          <cell r="B128" t="str">
            <v>ﾌﾀﾙ酸樹脂ｴﾅﾒﾙ塗替え</v>
          </cell>
          <cell r="C128" t="str">
            <v>鋼製建具等（鉄面）</v>
          </cell>
          <cell r="D128" t="str">
            <v>&lt;FE&gt;-1</v>
          </cell>
          <cell r="E128" t="str">
            <v>㎡</v>
          </cell>
          <cell r="F128">
            <v>1180</v>
          </cell>
        </row>
        <row r="129">
          <cell r="A129" t="str">
            <v>B040613</v>
          </cell>
          <cell r="B129" t="str">
            <v>ﾌﾀﾙ酸樹脂ｴﾅﾒﾙ塗替え</v>
          </cell>
          <cell r="C129" t="str">
            <v>鋼製建具等（鉄面）</v>
          </cell>
          <cell r="D129" t="str">
            <v>&lt;FE&gt;-2C</v>
          </cell>
          <cell r="E129" t="str">
            <v>㎡</v>
          </cell>
          <cell r="F129">
            <v>2230</v>
          </cell>
        </row>
        <row r="130">
          <cell r="A130" t="str">
            <v>B040614</v>
          </cell>
          <cell r="B130" t="str">
            <v>ﾌﾀﾙ酸樹脂ｴﾅﾒﾙ塗替え</v>
          </cell>
          <cell r="C130" t="str">
            <v>鋼製建具等（鉄面）</v>
          </cell>
          <cell r="D130" t="str">
            <v>&lt;FE&gt;-2B</v>
          </cell>
          <cell r="E130" t="str">
            <v>㎡</v>
          </cell>
          <cell r="F130">
            <v>2490</v>
          </cell>
        </row>
        <row r="131">
          <cell r="A131" t="str">
            <v>B040615</v>
          </cell>
          <cell r="B131" t="str">
            <v>ﾌﾀﾙ酸樹脂ｴﾅﾒﾙ塗替え</v>
          </cell>
          <cell r="C131" t="str">
            <v>鋼製建具等（鉄面）</v>
          </cell>
          <cell r="D131" t="str">
            <v>&lt;FE&gt;-2A</v>
          </cell>
          <cell r="E131" t="str">
            <v>㎡</v>
          </cell>
          <cell r="F131">
            <v>2770</v>
          </cell>
        </row>
        <row r="132">
          <cell r="A132" t="str">
            <v>B040616</v>
          </cell>
          <cell r="B132" t="str">
            <v>ﾌﾀﾙ酸樹脂ｴﾅﾒﾙ塗替え</v>
          </cell>
          <cell r="C132" t="str">
            <v>鋼製建具等（鉄面）</v>
          </cell>
          <cell r="D132" t="str">
            <v>&lt;FE&gt;-3</v>
          </cell>
          <cell r="E132" t="str">
            <v>㎡</v>
          </cell>
          <cell r="F132">
            <v>3030</v>
          </cell>
        </row>
        <row r="133">
          <cell r="A133" t="str">
            <v>B040621</v>
          </cell>
          <cell r="B133" t="str">
            <v>ﾌﾀﾙ酸樹脂ｴﾅﾒﾙ塗替え</v>
          </cell>
          <cell r="C133" t="str">
            <v>亜鉛めっき面</v>
          </cell>
          <cell r="D133" t="str">
            <v>&lt;FE&gt;</v>
          </cell>
          <cell r="E133" t="str">
            <v>㎡</v>
          </cell>
          <cell r="F133">
            <v>560</v>
          </cell>
        </row>
        <row r="134">
          <cell r="A134" t="str">
            <v>B040622</v>
          </cell>
          <cell r="B134" t="str">
            <v>ﾌﾀﾙ酸樹脂ｴﾅﾒﾙ塗替え</v>
          </cell>
          <cell r="C134" t="str">
            <v>亜鉛めっき面</v>
          </cell>
          <cell r="D134" t="str">
            <v>&lt;FE&gt;-1</v>
          </cell>
          <cell r="E134" t="str">
            <v>㎡</v>
          </cell>
          <cell r="F134">
            <v>1180</v>
          </cell>
        </row>
        <row r="135">
          <cell r="A135" t="str">
            <v>B040623</v>
          </cell>
          <cell r="B135" t="str">
            <v>ﾌﾀﾙ酸樹脂ｴﾅﾒﾙ塗替え</v>
          </cell>
          <cell r="C135" t="str">
            <v>亜鉛めっき面</v>
          </cell>
          <cell r="D135" t="str">
            <v>&lt;FE&gt;-2C</v>
          </cell>
          <cell r="E135" t="str">
            <v>㎡</v>
          </cell>
          <cell r="F135">
            <v>2230</v>
          </cell>
        </row>
        <row r="136">
          <cell r="A136" t="str">
            <v>B040624</v>
          </cell>
          <cell r="B136" t="str">
            <v>ﾌﾀﾙ酸樹脂ｴﾅﾒﾙ塗替え</v>
          </cell>
          <cell r="C136" t="str">
            <v>亜鉛めっき面</v>
          </cell>
          <cell r="D136" t="str">
            <v>&lt;FE&gt;-2B</v>
          </cell>
          <cell r="E136" t="str">
            <v>㎡</v>
          </cell>
          <cell r="F136">
            <v>2490</v>
          </cell>
        </row>
        <row r="137">
          <cell r="A137" t="str">
            <v>B040625</v>
          </cell>
          <cell r="B137" t="str">
            <v>ﾌﾀﾙ酸樹脂ｴﾅﾒﾙ塗替え</v>
          </cell>
          <cell r="C137" t="str">
            <v>亜鉛めっき面</v>
          </cell>
          <cell r="D137" t="str">
            <v>&lt;FE&gt;-2A</v>
          </cell>
          <cell r="E137" t="str">
            <v>㎡</v>
          </cell>
          <cell r="F137">
            <v>2770</v>
          </cell>
        </row>
        <row r="138">
          <cell r="A138" t="str">
            <v>B040626</v>
          </cell>
          <cell r="B138" t="str">
            <v>ﾌﾀﾙ酸樹脂ｴﾅﾒﾙ塗替え</v>
          </cell>
          <cell r="C138" t="str">
            <v>亜鉛めっき面</v>
          </cell>
          <cell r="D138" t="str">
            <v>&lt;FE&gt;-3</v>
          </cell>
          <cell r="E138" t="str">
            <v>㎡</v>
          </cell>
          <cell r="F138">
            <v>3030</v>
          </cell>
        </row>
        <row r="139">
          <cell r="A139" t="str">
            <v>B040701</v>
          </cell>
          <cell r="B139" t="str">
            <v>オイルステイン塗替え</v>
          </cell>
          <cell r="D139" t="str">
            <v>&lt;OS&gt;</v>
          </cell>
          <cell r="E139" t="str">
            <v>㎡</v>
          </cell>
          <cell r="F139">
            <v>540</v>
          </cell>
        </row>
        <row r="140">
          <cell r="A140" t="str">
            <v>B050001</v>
          </cell>
          <cell r="B140" t="str">
            <v>空気圧縮機運転費</v>
          </cell>
          <cell r="C140" t="str">
            <v>（  5m3／min）</v>
          </cell>
          <cell r="E140" t="str">
            <v>日</v>
          </cell>
          <cell r="F140">
            <v>5990</v>
          </cell>
        </row>
        <row r="141">
          <cell r="A141" t="str">
            <v>B050002</v>
          </cell>
          <cell r="B141" t="str">
            <v>空気圧縮機運転費</v>
          </cell>
          <cell r="C141" t="str">
            <v>（7.6m3／min）</v>
          </cell>
          <cell r="E141" t="str">
            <v>日</v>
          </cell>
          <cell r="F141">
            <v>8920</v>
          </cell>
        </row>
        <row r="142">
          <cell r="A142" t="str">
            <v>B050003</v>
          </cell>
          <cell r="B142" t="str">
            <v>鉄筋切断</v>
          </cell>
          <cell r="E142" t="str">
            <v>m3</v>
          </cell>
          <cell r="F142">
            <v>660</v>
          </cell>
        </row>
        <row r="143">
          <cell r="A143" t="str">
            <v>B051001</v>
          </cell>
          <cell r="B143" t="str">
            <v>床モルタル撤去</v>
          </cell>
          <cell r="E143" t="str">
            <v>㎡</v>
          </cell>
          <cell r="F143">
            <v>2390</v>
          </cell>
        </row>
        <row r="144">
          <cell r="A144" t="str">
            <v>B051002</v>
          </cell>
          <cell r="B144" t="str">
            <v>床タイル，床人研撤去</v>
          </cell>
          <cell r="C144" t="str">
            <v>（下地モルタル共）</v>
          </cell>
          <cell r="E144" t="str">
            <v>m3</v>
          </cell>
          <cell r="F144">
            <v>2980</v>
          </cell>
        </row>
        <row r="145">
          <cell r="A145" t="str">
            <v>B051003</v>
          </cell>
          <cell r="B145" t="str">
            <v>防水押さえｺﾝｸﾘｰﾄ撤去</v>
          </cell>
          <cell r="E145" t="str">
            <v>m3</v>
          </cell>
          <cell r="F145">
            <v>23180</v>
          </cell>
        </row>
        <row r="146">
          <cell r="A146" t="str">
            <v>B051004</v>
          </cell>
          <cell r="B146" t="str">
            <v>鉄筋ｺﾝｸﾘｰﾄ壁等撤去</v>
          </cell>
          <cell r="E146" t="str">
            <v>m3</v>
          </cell>
          <cell r="F146">
            <v>41630</v>
          </cell>
        </row>
        <row r="147">
          <cell r="A147" t="str">
            <v>B051005</v>
          </cell>
          <cell r="B147" t="str">
            <v>壁モルタル撤去</v>
          </cell>
          <cell r="E147" t="str">
            <v>㎡</v>
          </cell>
          <cell r="F147">
            <v>2390</v>
          </cell>
        </row>
        <row r="148">
          <cell r="A148" t="str">
            <v>B051006</v>
          </cell>
          <cell r="B148" t="str">
            <v>壁タイル撤去</v>
          </cell>
          <cell r="C148" t="str">
            <v>（下地モルタル共）</v>
          </cell>
          <cell r="E148" t="str">
            <v>㎡</v>
          </cell>
          <cell r="F148">
            <v>2910</v>
          </cell>
        </row>
        <row r="149">
          <cell r="A149" t="str">
            <v>B051011</v>
          </cell>
          <cell r="B149" t="str">
            <v>ビニル床タイル撤去</v>
          </cell>
          <cell r="E149" t="str">
            <v>㎡</v>
          </cell>
          <cell r="F149">
            <v>720</v>
          </cell>
        </row>
        <row r="150">
          <cell r="A150" t="str">
            <v>B051012</v>
          </cell>
          <cell r="B150" t="str">
            <v>ビニル床シート撤去</v>
          </cell>
          <cell r="E150" t="str">
            <v>㎡</v>
          </cell>
          <cell r="F150">
            <v>720</v>
          </cell>
        </row>
        <row r="151">
          <cell r="A151" t="str">
            <v>B051021</v>
          </cell>
          <cell r="B151" t="str">
            <v>ﾌﾛｰﾘﾝｸﾞﾎﾞｰﾄﾞ縁甲板等撤去</v>
          </cell>
          <cell r="C151" t="str">
            <v>（ころばし床組共）</v>
          </cell>
          <cell r="E151" t="str">
            <v>㎡</v>
          </cell>
          <cell r="F151">
            <v>1620</v>
          </cell>
        </row>
        <row r="152">
          <cell r="A152" t="str">
            <v>B051022</v>
          </cell>
          <cell r="B152" t="str">
            <v>ﾌﾛｰﾘﾝｸﾞﾎﾞｰﾄﾞ縁甲板等撤去</v>
          </cell>
          <cell r="C152" t="str">
            <v>（つか立て床組共）</v>
          </cell>
          <cell r="E152" t="str">
            <v>㎡</v>
          </cell>
          <cell r="F152">
            <v>1800</v>
          </cell>
        </row>
        <row r="153">
          <cell r="A153" t="str">
            <v>B051031</v>
          </cell>
          <cell r="B153" t="str">
            <v>壁合板・板張り，ボード等撤去</v>
          </cell>
          <cell r="C153" t="str">
            <v>（仕上げ材のみ）</v>
          </cell>
          <cell r="E153" t="str">
            <v>㎡</v>
          </cell>
          <cell r="F153">
            <v>720</v>
          </cell>
        </row>
        <row r="154">
          <cell r="A154" t="str">
            <v>B051032</v>
          </cell>
          <cell r="B154" t="str">
            <v>壁合板・板張り，ボード等撤去</v>
          </cell>
          <cell r="C154" t="str">
            <v>（ｺﾝｸﾘｰﾄ下地,胴縁共）</v>
          </cell>
          <cell r="E154" t="str">
            <v>㎡</v>
          </cell>
          <cell r="F154">
            <v>900</v>
          </cell>
        </row>
        <row r="155">
          <cell r="A155" t="str">
            <v>B051041</v>
          </cell>
          <cell r="B155" t="str">
            <v>天井合板・板張り，ボード等撤去</v>
          </cell>
          <cell r="C155" t="str">
            <v>（仕上げ材のみ）</v>
          </cell>
          <cell r="E155" t="str">
            <v>㎡</v>
          </cell>
          <cell r="F155">
            <v>720</v>
          </cell>
        </row>
        <row r="156">
          <cell r="A156" t="str">
            <v>B051042</v>
          </cell>
          <cell r="B156" t="str">
            <v>天井合板・板張り，ボード等撤去</v>
          </cell>
          <cell r="C156" t="str">
            <v>（木下地･軽鉄下地共）</v>
          </cell>
          <cell r="E156" t="str">
            <v>㎡</v>
          </cell>
          <cell r="F156">
            <v>900</v>
          </cell>
        </row>
        <row r="157">
          <cell r="A157" t="str">
            <v>B051051</v>
          </cell>
          <cell r="B157" t="str">
            <v>木造間仕切撤去</v>
          </cell>
          <cell r="C157" t="str">
            <v>（仕上げ材共）</v>
          </cell>
          <cell r="E157" t="str">
            <v>㎡</v>
          </cell>
          <cell r="F157">
            <v>1440</v>
          </cell>
        </row>
        <row r="158">
          <cell r="A158" t="str">
            <v>B051061</v>
          </cell>
          <cell r="B158" t="str">
            <v>ｱｽﾌｧﾙﾄ防水層撤去</v>
          </cell>
          <cell r="E158" t="str">
            <v>㎡</v>
          </cell>
          <cell r="F158">
            <v>1620</v>
          </cell>
        </row>
        <row r="159">
          <cell r="A159" t="str">
            <v>B051062</v>
          </cell>
          <cell r="B159" t="str">
            <v>シート防水層撤去</v>
          </cell>
          <cell r="E159" t="str">
            <v>㎡</v>
          </cell>
          <cell r="F159">
            <v>810</v>
          </cell>
        </row>
        <row r="160">
          <cell r="A160" t="str">
            <v>B051071</v>
          </cell>
          <cell r="B160" t="str">
            <v>立てどい撤去</v>
          </cell>
          <cell r="C160" t="str">
            <v>（鋼管）径 65mm</v>
          </cell>
          <cell r="E160" t="str">
            <v>ｍ</v>
          </cell>
          <cell r="F160">
            <v>1780</v>
          </cell>
        </row>
        <row r="161">
          <cell r="A161" t="str">
            <v>B051072</v>
          </cell>
          <cell r="B161" t="str">
            <v>立てどい撤去</v>
          </cell>
          <cell r="C161" t="str">
            <v>（鋼管）径 80mm</v>
          </cell>
          <cell r="E161" t="str">
            <v>ｍ</v>
          </cell>
          <cell r="F161">
            <v>2020</v>
          </cell>
        </row>
        <row r="162">
          <cell r="A162" t="str">
            <v>B051073</v>
          </cell>
          <cell r="B162" t="str">
            <v>立てどい撤去</v>
          </cell>
          <cell r="C162" t="str">
            <v>（鋼管）径100mm</v>
          </cell>
          <cell r="E162" t="str">
            <v>ｍ</v>
          </cell>
          <cell r="F162">
            <v>2630</v>
          </cell>
        </row>
        <row r="163">
          <cell r="A163" t="str">
            <v>B051074</v>
          </cell>
          <cell r="B163" t="str">
            <v>立てどい撤去</v>
          </cell>
          <cell r="C163" t="str">
            <v>（鋼管）径125mm</v>
          </cell>
          <cell r="E163" t="str">
            <v>ｍ</v>
          </cell>
          <cell r="F163">
            <v>3110</v>
          </cell>
        </row>
        <row r="164">
          <cell r="A164" t="str">
            <v>B051075</v>
          </cell>
          <cell r="B164" t="str">
            <v>立てどい撤去</v>
          </cell>
          <cell r="C164" t="str">
            <v>（鋼管）径150mm</v>
          </cell>
          <cell r="E164" t="str">
            <v>ｍ</v>
          </cell>
          <cell r="F164">
            <v>4720</v>
          </cell>
        </row>
        <row r="165">
          <cell r="A165" t="str">
            <v>B051081</v>
          </cell>
          <cell r="B165" t="str">
            <v>立てどい撤去</v>
          </cell>
          <cell r="C165" t="str">
            <v>（硬質塩ビ管）径 65mm</v>
          </cell>
          <cell r="E165" t="str">
            <v>ｍ</v>
          </cell>
          <cell r="F165">
            <v>1070</v>
          </cell>
        </row>
        <row r="166">
          <cell r="A166" t="str">
            <v>B051082</v>
          </cell>
          <cell r="B166" t="str">
            <v>立てどい撤去</v>
          </cell>
          <cell r="C166" t="str">
            <v>（硬質塩ビ管）径 75mm</v>
          </cell>
          <cell r="E166" t="str">
            <v>ｍ</v>
          </cell>
          <cell r="F166">
            <v>1250</v>
          </cell>
        </row>
        <row r="167">
          <cell r="A167" t="str">
            <v>B051083</v>
          </cell>
          <cell r="B167" t="str">
            <v>立てどい撤去</v>
          </cell>
          <cell r="C167" t="str">
            <v>（硬質塩ビ管）径100mm</v>
          </cell>
          <cell r="E167" t="str">
            <v>ｍ</v>
          </cell>
          <cell r="F167">
            <v>1610</v>
          </cell>
        </row>
        <row r="168">
          <cell r="A168" t="str">
            <v>B051084</v>
          </cell>
          <cell r="B168" t="str">
            <v>立てどい撤去</v>
          </cell>
          <cell r="C168" t="str">
            <v>（硬質塩ビ管）径125mm</v>
          </cell>
          <cell r="E168" t="str">
            <v>ｍ</v>
          </cell>
          <cell r="F168">
            <v>1980</v>
          </cell>
        </row>
        <row r="169">
          <cell r="A169" t="str">
            <v>B051085</v>
          </cell>
          <cell r="B169" t="str">
            <v>立てどい撤去</v>
          </cell>
          <cell r="C169" t="str">
            <v>（硬質塩ビ管）径150mm</v>
          </cell>
          <cell r="E169" t="str">
            <v>ｍ</v>
          </cell>
          <cell r="F169">
            <v>2340</v>
          </cell>
        </row>
        <row r="170">
          <cell r="A170" t="str">
            <v>B060001</v>
          </cell>
          <cell r="B170" t="str">
            <v>工事残材運搬</v>
          </cell>
          <cell r="C170" t="str">
            <v>（10ｔ車）</v>
          </cell>
          <cell r="E170" t="str">
            <v>日</v>
          </cell>
          <cell r="F170">
            <v>46290</v>
          </cell>
        </row>
        <row r="171">
          <cell r="A171" t="str">
            <v>B060002</v>
          </cell>
          <cell r="B171" t="str">
            <v>工事残材運搬</v>
          </cell>
          <cell r="C171" t="str">
            <v>（４ｔ車）</v>
          </cell>
          <cell r="E171" t="str">
            <v>日</v>
          </cell>
          <cell r="F171">
            <v>30280</v>
          </cell>
        </row>
        <row r="172">
          <cell r="A172" t="str">
            <v>B060003</v>
          </cell>
          <cell r="B172" t="str">
            <v>工事残材運搬</v>
          </cell>
          <cell r="C172" t="str">
            <v>（２ｔ車）</v>
          </cell>
          <cell r="E172" t="str">
            <v>日</v>
          </cell>
          <cell r="F172">
            <v>26300</v>
          </cell>
        </row>
        <row r="173">
          <cell r="A173" t="str">
            <v>B060011</v>
          </cell>
          <cell r="B173" t="str">
            <v>廃棄材（ガラ）敷きならし</v>
          </cell>
          <cell r="E173" t="str">
            <v>m3</v>
          </cell>
          <cell r="F173">
            <v>113</v>
          </cell>
        </row>
        <row r="174">
          <cell r="A174" t="str">
            <v>B060201</v>
          </cell>
          <cell r="B174" t="str">
            <v>廃棄材運搬　Ⅰ類</v>
          </cell>
          <cell r="C174" t="str">
            <v>（２ｔ車，DID区間有り，ﾊﾞｯｸﾎｳ0.1m3） 0.3km以下</v>
          </cell>
          <cell r="E174" t="str">
            <v>m3</v>
          </cell>
          <cell r="F174">
            <v>1540</v>
          </cell>
        </row>
        <row r="175">
          <cell r="A175" t="str">
            <v>B060202</v>
          </cell>
          <cell r="B175" t="str">
            <v>廃棄材運搬　Ⅰ類</v>
          </cell>
          <cell r="C175" t="str">
            <v>（２ｔ車，DID区間有り，ﾊﾞｯｸﾎｳ0.1m3） 1.0km以下</v>
          </cell>
          <cell r="E175" t="str">
            <v>m3</v>
          </cell>
          <cell r="F175">
            <v>1710</v>
          </cell>
        </row>
        <row r="176">
          <cell r="A176" t="str">
            <v>B060203</v>
          </cell>
          <cell r="B176" t="str">
            <v>廃棄材運搬　Ⅰ類</v>
          </cell>
          <cell r="C176" t="str">
            <v>（２ｔ車，DID区間有り，ﾊﾞｯｸﾎｳ0.1m3） 1.5km以下</v>
          </cell>
          <cell r="E176" t="str">
            <v>m3</v>
          </cell>
          <cell r="F176">
            <v>2050</v>
          </cell>
        </row>
        <row r="177">
          <cell r="A177" t="str">
            <v>B060204</v>
          </cell>
          <cell r="B177" t="str">
            <v>廃棄材運搬　Ⅰ類</v>
          </cell>
          <cell r="C177" t="str">
            <v>（２ｔ車，DID区間有り，ﾊﾞｯｸﾎｳ0.1m3） 2.5km以下</v>
          </cell>
          <cell r="E177" t="str">
            <v>m3</v>
          </cell>
          <cell r="F177">
            <v>2390</v>
          </cell>
        </row>
        <row r="178">
          <cell r="A178" t="str">
            <v>B060205</v>
          </cell>
          <cell r="B178" t="str">
            <v>廃棄材運搬　Ⅰ類</v>
          </cell>
          <cell r="C178" t="str">
            <v>（２ｔ車，DID区間有り，ﾊﾞｯｸﾎｳ0.1m3） 3.0km以下</v>
          </cell>
          <cell r="E178" t="str">
            <v>m3</v>
          </cell>
          <cell r="F178">
            <v>2740</v>
          </cell>
        </row>
        <row r="179">
          <cell r="A179" t="str">
            <v>B060206</v>
          </cell>
          <cell r="B179" t="str">
            <v>廃棄材運搬　Ⅰ類</v>
          </cell>
          <cell r="C179" t="str">
            <v>（２ｔ車，DID区間有り，ﾊﾞｯｸﾎｳ0.1m3） 3.5km以下</v>
          </cell>
          <cell r="E179" t="str">
            <v>m3</v>
          </cell>
          <cell r="F179">
            <v>3080</v>
          </cell>
        </row>
        <row r="180">
          <cell r="A180" t="str">
            <v>B060207</v>
          </cell>
          <cell r="B180" t="str">
            <v>廃棄材運搬　Ⅰ類</v>
          </cell>
          <cell r="C180" t="str">
            <v>（２ｔ車，DID区間有り，ﾊﾞｯｸﾎｳ0.1m3） 4.5km以下</v>
          </cell>
          <cell r="E180" t="str">
            <v>m3</v>
          </cell>
          <cell r="F180">
            <v>3420</v>
          </cell>
        </row>
        <row r="181">
          <cell r="A181" t="str">
            <v>B060208</v>
          </cell>
          <cell r="B181" t="str">
            <v>廃棄材運搬　Ⅰ類</v>
          </cell>
          <cell r="C181" t="str">
            <v>（２ｔ車，DID区間有り，ﾊﾞｯｸﾎｳ0.1m3） 5.0km以下</v>
          </cell>
          <cell r="E181" t="str">
            <v>m3</v>
          </cell>
          <cell r="F181">
            <v>3760</v>
          </cell>
        </row>
        <row r="182">
          <cell r="A182" t="str">
            <v>B060209</v>
          </cell>
          <cell r="B182" t="str">
            <v>廃棄材運搬　Ⅰ類</v>
          </cell>
          <cell r="C182" t="str">
            <v>（２ｔ車，DID区間有り，ﾊﾞｯｸﾎｳ0.1m3） 6.5km以下</v>
          </cell>
          <cell r="E182" t="str">
            <v>m3</v>
          </cell>
          <cell r="F182">
            <v>4450</v>
          </cell>
        </row>
        <row r="183">
          <cell r="A183" t="str">
            <v>B060210</v>
          </cell>
          <cell r="B183" t="str">
            <v>廃棄材運搬　Ⅰ類</v>
          </cell>
          <cell r="C183" t="str">
            <v>（２ｔ車，DID区間有り，ﾊﾞｯｸﾎｳ0.1m3） 8.0km以下</v>
          </cell>
          <cell r="E183" t="str">
            <v>m3</v>
          </cell>
          <cell r="F183">
            <v>5130</v>
          </cell>
        </row>
        <row r="184">
          <cell r="A184" t="str">
            <v>B060211</v>
          </cell>
          <cell r="B184" t="str">
            <v>廃棄材運搬　Ⅰ類</v>
          </cell>
          <cell r="C184" t="str">
            <v>（２ｔ車，DID区間有り，ﾊﾞｯｸﾎｳ0.1m3）11.0km以下</v>
          </cell>
          <cell r="E184" t="str">
            <v>m3</v>
          </cell>
          <cell r="F184">
            <v>6160</v>
          </cell>
        </row>
        <row r="185">
          <cell r="A185" t="str">
            <v>B060212</v>
          </cell>
          <cell r="B185" t="str">
            <v>廃棄材運搬　Ⅰ類</v>
          </cell>
          <cell r="C185" t="str">
            <v>（２ｔ車，DID区間有り，ﾊﾞｯｸﾎｳ0.1m3）15.0km以下</v>
          </cell>
          <cell r="E185" t="str">
            <v>m3</v>
          </cell>
          <cell r="F185">
            <v>7860</v>
          </cell>
        </row>
        <row r="186">
          <cell r="A186" t="str">
            <v>B060213</v>
          </cell>
          <cell r="B186" t="str">
            <v>廃棄材運搬　Ⅰ類</v>
          </cell>
          <cell r="C186" t="str">
            <v>（２ｔ車，DID区間有り，ﾊﾞｯｸﾎｳ0.1m3）24.0km以下</v>
          </cell>
          <cell r="E186" t="str">
            <v>m3</v>
          </cell>
          <cell r="F186">
            <v>10250</v>
          </cell>
        </row>
        <row r="187">
          <cell r="A187" t="str">
            <v>B060214</v>
          </cell>
          <cell r="B187" t="str">
            <v>廃棄材運搬　Ⅰ類</v>
          </cell>
          <cell r="C187" t="str">
            <v>（２ｔ車，DID区間有り，ﾊﾞｯｸﾎｳ0.1m3）60.0km以下</v>
          </cell>
          <cell r="E187" t="str">
            <v>m3</v>
          </cell>
          <cell r="F187">
            <v>15380</v>
          </cell>
        </row>
        <row r="188">
          <cell r="A188" t="str">
            <v>B060221</v>
          </cell>
          <cell r="B188" t="str">
            <v>廃棄材運搬　Ⅰ類</v>
          </cell>
          <cell r="C188" t="str">
            <v>（２ｔ車，DID区間無し，ﾊﾞｯｸﾎｳ0.1m3） 0.3km以下</v>
          </cell>
          <cell r="E188" t="str">
            <v>m3</v>
          </cell>
          <cell r="F188">
            <v>1540</v>
          </cell>
        </row>
        <row r="189">
          <cell r="A189" t="str">
            <v>B060222</v>
          </cell>
          <cell r="B189" t="str">
            <v>廃棄材運搬　Ⅰ類</v>
          </cell>
          <cell r="C189" t="str">
            <v>（２ｔ車，DID区間無し，ﾊﾞｯｸﾎｳ0.1m3） 1.0km以下</v>
          </cell>
          <cell r="E189" t="str">
            <v>m3</v>
          </cell>
          <cell r="F189">
            <v>1710</v>
          </cell>
        </row>
        <row r="190">
          <cell r="A190" t="str">
            <v>B060223</v>
          </cell>
          <cell r="B190" t="str">
            <v>廃棄材運搬　Ⅰ類</v>
          </cell>
          <cell r="C190" t="str">
            <v>（２ｔ車，DID区間無し，ﾊﾞｯｸﾎｳ0.1m3） 1.5km以下</v>
          </cell>
          <cell r="E190" t="str">
            <v>m3</v>
          </cell>
          <cell r="F190">
            <v>2050</v>
          </cell>
        </row>
        <row r="191">
          <cell r="A191" t="str">
            <v>B060224</v>
          </cell>
          <cell r="B191" t="str">
            <v>廃棄材運搬　Ⅰ類</v>
          </cell>
          <cell r="C191" t="str">
            <v>（２ｔ車，DID区間無し，ﾊﾞｯｸﾎｳ0.1m3） 2.5km以下</v>
          </cell>
          <cell r="E191" t="str">
            <v>m3</v>
          </cell>
          <cell r="F191">
            <v>2390</v>
          </cell>
        </row>
        <row r="192">
          <cell r="A192" t="str">
            <v>B060225</v>
          </cell>
          <cell r="B192" t="str">
            <v>廃棄材運搬　Ⅰ類</v>
          </cell>
          <cell r="C192" t="str">
            <v>（２ｔ車，DID区間無し，ﾊﾞｯｸﾎｳ0.1m3） 3.0km以下</v>
          </cell>
          <cell r="E192" t="str">
            <v>m3</v>
          </cell>
          <cell r="F192">
            <v>2740</v>
          </cell>
        </row>
        <row r="193">
          <cell r="A193" t="str">
            <v>B060226</v>
          </cell>
          <cell r="B193" t="str">
            <v>廃棄材運搬　Ⅰ類</v>
          </cell>
          <cell r="C193" t="str">
            <v>（２ｔ車，DID区間無し，ﾊﾞｯｸﾎｳ0.1m3） 3.5km以下</v>
          </cell>
          <cell r="E193" t="str">
            <v>m3</v>
          </cell>
          <cell r="F193">
            <v>3080</v>
          </cell>
        </row>
        <row r="194">
          <cell r="A194" t="str">
            <v>B060227</v>
          </cell>
          <cell r="B194" t="str">
            <v>廃棄材運搬　Ⅰ類</v>
          </cell>
          <cell r="C194" t="str">
            <v>（２ｔ車，DID区間無し，ﾊﾞｯｸﾎｳ0.1m3） 4.5km以下</v>
          </cell>
          <cell r="E194" t="str">
            <v>m3</v>
          </cell>
          <cell r="F194">
            <v>3420</v>
          </cell>
        </row>
        <row r="195">
          <cell r="A195" t="str">
            <v>B060228</v>
          </cell>
          <cell r="B195" t="str">
            <v>廃棄材運搬　Ⅰ類</v>
          </cell>
          <cell r="C195" t="str">
            <v>（２ｔ車，DID区間無し，ﾊﾞｯｸﾎｳ0.1m3） 5.5km以下</v>
          </cell>
          <cell r="E195" t="str">
            <v>m3</v>
          </cell>
          <cell r="F195">
            <v>3760</v>
          </cell>
        </row>
        <row r="196">
          <cell r="A196" t="str">
            <v>B060229</v>
          </cell>
          <cell r="B196" t="str">
            <v>廃棄材運搬　Ⅰ類</v>
          </cell>
          <cell r="C196" t="str">
            <v>（２ｔ車，DID区間無し，ﾊﾞｯｸﾎｳ0.1m3） 7.0km以下</v>
          </cell>
          <cell r="E196" t="str">
            <v>m3</v>
          </cell>
          <cell r="F196">
            <v>4450</v>
          </cell>
        </row>
        <row r="197">
          <cell r="A197" t="str">
            <v>B060230</v>
          </cell>
          <cell r="B197" t="str">
            <v>廃棄材運搬　Ⅰ類</v>
          </cell>
          <cell r="C197" t="str">
            <v>（２ｔ車，DID区間無し，ﾊﾞｯｸﾎｳ0.1m3） 9.0km以下</v>
          </cell>
          <cell r="E197" t="str">
            <v>m3</v>
          </cell>
          <cell r="F197">
            <v>5130</v>
          </cell>
        </row>
        <row r="198">
          <cell r="A198" t="str">
            <v>B060231</v>
          </cell>
          <cell r="B198" t="str">
            <v>廃棄材運搬　Ⅰ類</v>
          </cell>
          <cell r="C198" t="str">
            <v>（２ｔ車，DID区間無し，ﾊﾞｯｸﾎｳ0.1m3）12.0km以下</v>
          </cell>
          <cell r="E198" t="str">
            <v>m3</v>
          </cell>
          <cell r="F198">
            <v>6160</v>
          </cell>
        </row>
        <row r="199">
          <cell r="A199" t="str">
            <v>B060232</v>
          </cell>
          <cell r="B199" t="str">
            <v>廃棄材運搬　Ⅰ類</v>
          </cell>
          <cell r="C199" t="str">
            <v>（２ｔ車，DID区間無し，ﾊﾞｯｸﾎｳ0.1m3）17.0km以下</v>
          </cell>
          <cell r="E199" t="str">
            <v>m3</v>
          </cell>
          <cell r="F199">
            <v>7860</v>
          </cell>
        </row>
        <row r="200">
          <cell r="A200" t="str">
            <v>B060233</v>
          </cell>
          <cell r="B200" t="str">
            <v>廃棄材運搬　Ⅰ類</v>
          </cell>
          <cell r="C200" t="str">
            <v>（２ｔ車，DID区間無し，ﾊﾞｯｸﾎｳ0.1m3）28.5km以下</v>
          </cell>
          <cell r="E200" t="str">
            <v>m3</v>
          </cell>
          <cell r="F200">
            <v>10250</v>
          </cell>
        </row>
        <row r="201">
          <cell r="A201" t="str">
            <v>B060234</v>
          </cell>
          <cell r="B201" t="str">
            <v>廃棄材運搬　Ⅰ類</v>
          </cell>
          <cell r="C201" t="str">
            <v>（２ｔ車，DID区間無し，ﾊﾞｯｸﾎｳ0.1m3）60.0km以下</v>
          </cell>
          <cell r="E201" t="str">
            <v>m3</v>
          </cell>
          <cell r="F201">
            <v>15380</v>
          </cell>
        </row>
        <row r="202">
          <cell r="A202" t="str">
            <v>B060241</v>
          </cell>
          <cell r="B202" t="str">
            <v>廃棄材運搬　Ⅱ類</v>
          </cell>
          <cell r="C202" t="str">
            <v>（２ｔ車，DID区間有り，ﾊﾞｯｸﾎｳ0.1m3） 0.3km以下</v>
          </cell>
          <cell r="E202" t="str">
            <v>m3</v>
          </cell>
          <cell r="F202">
            <v>710</v>
          </cell>
        </row>
        <row r="203">
          <cell r="A203" t="str">
            <v>B060242</v>
          </cell>
          <cell r="B203" t="str">
            <v>廃棄材運搬　Ⅱ類</v>
          </cell>
          <cell r="C203" t="str">
            <v>（２ｔ車，DID区間有り，ﾊﾞｯｸﾎｳ0.1m3） 1.0km以下</v>
          </cell>
          <cell r="E203" t="str">
            <v>m3</v>
          </cell>
          <cell r="F203">
            <v>790</v>
          </cell>
        </row>
        <row r="204">
          <cell r="A204" t="str">
            <v>B060243</v>
          </cell>
          <cell r="B204" t="str">
            <v>廃棄材運搬　Ⅱ類</v>
          </cell>
          <cell r="C204" t="str">
            <v>（２ｔ車，DID区間有り，ﾊﾞｯｸﾎｳ0.1m3） 1.5km以下</v>
          </cell>
          <cell r="E204" t="str">
            <v>m3</v>
          </cell>
          <cell r="F204">
            <v>950</v>
          </cell>
        </row>
        <row r="205">
          <cell r="A205" t="str">
            <v>B060244</v>
          </cell>
          <cell r="B205" t="str">
            <v>廃棄材運搬　Ⅱ類</v>
          </cell>
          <cell r="C205" t="str">
            <v>（２ｔ車，DID区間有り，ﾊﾞｯｸﾎｳ0.1m3） 2.5km以下</v>
          </cell>
          <cell r="E205" t="str">
            <v>m3</v>
          </cell>
          <cell r="F205">
            <v>1100</v>
          </cell>
        </row>
        <row r="206">
          <cell r="A206" t="str">
            <v>B060245</v>
          </cell>
          <cell r="B206" t="str">
            <v>廃棄材運搬　Ⅱ類</v>
          </cell>
          <cell r="C206" t="str">
            <v>（２ｔ車，DID区間有り，ﾊﾞｯｸﾎｳ0.1m3） 3.0km以下</v>
          </cell>
          <cell r="E206" t="str">
            <v>m3</v>
          </cell>
          <cell r="F206">
            <v>1260</v>
          </cell>
        </row>
        <row r="207">
          <cell r="A207" t="str">
            <v>B060246</v>
          </cell>
          <cell r="B207" t="str">
            <v>廃棄材運搬　Ⅱ類</v>
          </cell>
          <cell r="C207" t="str">
            <v>（２ｔ車，DID区間有り，ﾊﾞｯｸﾎｳ0.1m3） 3.5km以下</v>
          </cell>
          <cell r="E207" t="str">
            <v>m3</v>
          </cell>
          <cell r="F207">
            <v>1420</v>
          </cell>
        </row>
        <row r="208">
          <cell r="A208" t="str">
            <v>B060247</v>
          </cell>
          <cell r="B208" t="str">
            <v>廃棄材運搬　Ⅱ類</v>
          </cell>
          <cell r="C208" t="str">
            <v>（２ｔ車，DID区間有り，ﾊﾞｯｸﾎｳ0.1m3） 4.5km以下</v>
          </cell>
          <cell r="E208" t="str">
            <v>m3</v>
          </cell>
          <cell r="F208">
            <v>1580</v>
          </cell>
        </row>
        <row r="209">
          <cell r="A209" t="str">
            <v>B060248</v>
          </cell>
          <cell r="B209" t="str">
            <v>廃棄材運搬　Ⅱ類</v>
          </cell>
          <cell r="C209" t="str">
            <v>（２ｔ車，DID区間有り，ﾊﾞｯｸﾎｳ0.1m3） 5.0km以下</v>
          </cell>
          <cell r="E209" t="str">
            <v>m3</v>
          </cell>
          <cell r="F209">
            <v>1730</v>
          </cell>
        </row>
        <row r="210">
          <cell r="A210" t="str">
            <v>B060249</v>
          </cell>
          <cell r="B210" t="str">
            <v>廃棄材運搬　Ⅱ類</v>
          </cell>
          <cell r="C210" t="str">
            <v>（２ｔ車，DID区間有り，ﾊﾞｯｸﾎｳ0.1m3） 6.5km以下</v>
          </cell>
          <cell r="E210" t="str">
            <v>m3</v>
          </cell>
          <cell r="F210">
            <v>2050</v>
          </cell>
        </row>
        <row r="211">
          <cell r="A211" t="str">
            <v>B060250</v>
          </cell>
          <cell r="B211" t="str">
            <v>廃棄材運搬　Ⅱ類</v>
          </cell>
          <cell r="C211" t="str">
            <v>（２ｔ車，DID区間有り，ﾊﾞｯｸﾎｳ0.1m3） 8.0km以下</v>
          </cell>
          <cell r="E211" t="str">
            <v>m3</v>
          </cell>
          <cell r="F211">
            <v>2370</v>
          </cell>
        </row>
        <row r="212">
          <cell r="A212" t="str">
            <v>B060251</v>
          </cell>
          <cell r="B212" t="str">
            <v>廃棄材運搬　Ⅱ類</v>
          </cell>
          <cell r="C212" t="str">
            <v>（２ｔ車，DID区間有り，ﾊﾞｯｸﾎｳ0.1m3）11.0km以下</v>
          </cell>
          <cell r="E212" t="str">
            <v>m3</v>
          </cell>
          <cell r="F212">
            <v>2840</v>
          </cell>
        </row>
        <row r="213">
          <cell r="A213" t="str">
            <v>B060252</v>
          </cell>
          <cell r="B213" t="str">
            <v>廃棄材運搬　Ⅱ類</v>
          </cell>
          <cell r="C213" t="str">
            <v>（２ｔ車，DID区間有り，ﾊﾞｯｸﾎｳ0.1m3）15.0km以下</v>
          </cell>
          <cell r="E213" t="str">
            <v>m3</v>
          </cell>
          <cell r="F213">
            <v>3630</v>
          </cell>
        </row>
        <row r="214">
          <cell r="A214" t="str">
            <v>B060253</v>
          </cell>
          <cell r="B214" t="str">
            <v>廃棄材運搬　Ⅱ類</v>
          </cell>
          <cell r="C214" t="str">
            <v>（２ｔ車，DID区間有り，ﾊﾞｯｸﾎｳ0.1m3）24.0km以下</v>
          </cell>
          <cell r="E214" t="str">
            <v>m3</v>
          </cell>
          <cell r="F214">
            <v>4740</v>
          </cell>
        </row>
        <row r="215">
          <cell r="A215" t="str">
            <v>B060254</v>
          </cell>
          <cell r="B215" t="str">
            <v>廃棄材運搬　Ⅱ類</v>
          </cell>
          <cell r="C215" t="str">
            <v>（２ｔ車，DID区間有り，ﾊﾞｯｸﾎｳ0.1m3）60.0km以下</v>
          </cell>
          <cell r="E215" t="str">
            <v>m3</v>
          </cell>
          <cell r="F215">
            <v>7100</v>
          </cell>
        </row>
        <row r="216">
          <cell r="A216" t="str">
            <v>B060261</v>
          </cell>
          <cell r="B216" t="str">
            <v>廃棄材運搬　Ⅱ類</v>
          </cell>
          <cell r="C216" t="str">
            <v>（２ｔ車，DID区間無し，ﾊﾞｯｸﾎｳ0.1m3） 0.3km以下</v>
          </cell>
          <cell r="E216" t="str">
            <v>m3</v>
          </cell>
          <cell r="F216">
            <v>710</v>
          </cell>
        </row>
        <row r="217">
          <cell r="A217" t="str">
            <v>B060262</v>
          </cell>
          <cell r="B217" t="str">
            <v>廃棄材運搬　Ⅱ類</v>
          </cell>
          <cell r="C217" t="str">
            <v>（２ｔ車，DID区間無し，ﾊﾞｯｸﾎｳ0.1m3） 1.0km以下</v>
          </cell>
          <cell r="E217" t="str">
            <v>m3</v>
          </cell>
          <cell r="F217">
            <v>790</v>
          </cell>
        </row>
        <row r="218">
          <cell r="A218" t="str">
            <v>B060263</v>
          </cell>
          <cell r="B218" t="str">
            <v>廃棄材運搬　Ⅱ類</v>
          </cell>
          <cell r="C218" t="str">
            <v>（２ｔ車，DID区間無し，ﾊﾞｯｸﾎｳ0.1m3） 1.5km以下</v>
          </cell>
          <cell r="E218" t="str">
            <v>m3</v>
          </cell>
          <cell r="F218">
            <v>950</v>
          </cell>
        </row>
        <row r="219">
          <cell r="A219" t="str">
            <v>B060264</v>
          </cell>
          <cell r="B219" t="str">
            <v>廃棄材運搬　Ⅱ類</v>
          </cell>
          <cell r="C219" t="str">
            <v>（２ｔ車，DID区間無し，ﾊﾞｯｸﾎｳ0.1m3） 2.5km以下</v>
          </cell>
          <cell r="E219" t="str">
            <v>m3</v>
          </cell>
          <cell r="F219">
            <v>1100</v>
          </cell>
        </row>
        <row r="220">
          <cell r="A220" t="str">
            <v>B060265</v>
          </cell>
          <cell r="B220" t="str">
            <v>廃棄材運搬　Ⅱ類</v>
          </cell>
          <cell r="C220" t="str">
            <v>（２ｔ車，DID区間無し，ﾊﾞｯｸﾎｳ0.1m3） 3.0km以下</v>
          </cell>
          <cell r="E220" t="str">
            <v>m3</v>
          </cell>
          <cell r="F220">
            <v>1260</v>
          </cell>
        </row>
        <row r="221">
          <cell r="A221" t="str">
            <v>B060266</v>
          </cell>
          <cell r="B221" t="str">
            <v>廃棄材運搬　Ⅱ類</v>
          </cell>
          <cell r="C221" t="str">
            <v>（２ｔ車，DID区間無し，ﾊﾞｯｸﾎｳ0.1m3） 3.5km以下</v>
          </cell>
          <cell r="E221" t="str">
            <v>m3</v>
          </cell>
          <cell r="F221">
            <v>1420</v>
          </cell>
        </row>
        <row r="222">
          <cell r="A222" t="str">
            <v>B060267</v>
          </cell>
          <cell r="B222" t="str">
            <v>廃棄材運搬　Ⅱ類</v>
          </cell>
          <cell r="C222" t="str">
            <v>（２ｔ車，DID区間無し，ﾊﾞｯｸﾎｳ0.1m3） 4.5km以下</v>
          </cell>
          <cell r="E222" t="str">
            <v>m3</v>
          </cell>
          <cell r="F222">
            <v>1580</v>
          </cell>
        </row>
        <row r="223">
          <cell r="A223" t="str">
            <v>B060268</v>
          </cell>
          <cell r="B223" t="str">
            <v>廃棄材運搬　Ⅱ類</v>
          </cell>
          <cell r="C223" t="str">
            <v>（２ｔ車，DID区間無し，ﾊﾞｯｸﾎｳ0.1m3） 5.5km以下</v>
          </cell>
          <cell r="E223" t="str">
            <v>m3</v>
          </cell>
          <cell r="F223">
            <v>1730</v>
          </cell>
        </row>
        <row r="224">
          <cell r="A224" t="str">
            <v>B060269</v>
          </cell>
          <cell r="B224" t="str">
            <v>廃棄材運搬　Ⅱ類</v>
          </cell>
          <cell r="C224" t="str">
            <v>（２ｔ車，DID区間無し，ﾊﾞｯｸﾎｳ0.1m3） 7.0km以下</v>
          </cell>
          <cell r="E224" t="str">
            <v>m3</v>
          </cell>
          <cell r="F224">
            <v>2050</v>
          </cell>
        </row>
        <row r="225">
          <cell r="A225" t="str">
            <v>B060270</v>
          </cell>
          <cell r="B225" t="str">
            <v>廃棄材運搬　Ⅱ類</v>
          </cell>
          <cell r="C225" t="str">
            <v>（２ｔ車，DID区間無し，ﾊﾞｯｸﾎｳ0.1m3） 9.0km以下</v>
          </cell>
          <cell r="E225" t="str">
            <v>m3</v>
          </cell>
          <cell r="F225">
            <v>2370</v>
          </cell>
        </row>
        <row r="226">
          <cell r="A226" t="str">
            <v>B060271</v>
          </cell>
          <cell r="B226" t="str">
            <v>廃棄材運搬　Ⅱ類</v>
          </cell>
          <cell r="C226" t="str">
            <v>（２ｔ車，DID区間無し，ﾊﾞｯｸﾎｳ0.1m3）12.0km以下</v>
          </cell>
          <cell r="E226" t="str">
            <v>m3</v>
          </cell>
          <cell r="F226">
            <v>2840</v>
          </cell>
        </row>
        <row r="227">
          <cell r="A227" t="str">
            <v>B060272</v>
          </cell>
          <cell r="B227" t="str">
            <v>廃棄材運搬　Ⅱ類</v>
          </cell>
          <cell r="C227" t="str">
            <v>（２ｔ車，DID区間無し，ﾊﾞｯｸﾎｳ0.1m3）17.0km以下</v>
          </cell>
          <cell r="E227" t="str">
            <v>m3</v>
          </cell>
          <cell r="F227">
            <v>3630</v>
          </cell>
        </row>
        <row r="228">
          <cell r="A228" t="str">
            <v>B060273</v>
          </cell>
          <cell r="B228" t="str">
            <v>廃棄材運搬　Ⅱ類</v>
          </cell>
          <cell r="C228" t="str">
            <v>（２ｔ車，DID区間無し，ﾊﾞｯｸﾎｳ0.1m3）28.5km以下</v>
          </cell>
          <cell r="E228" t="str">
            <v>m3</v>
          </cell>
          <cell r="F228">
            <v>4740</v>
          </cell>
        </row>
        <row r="229">
          <cell r="A229" t="str">
            <v>B060274</v>
          </cell>
          <cell r="B229" t="str">
            <v>廃棄材運搬　Ⅱ類</v>
          </cell>
          <cell r="C229" t="str">
            <v>（２ｔ車，DID区間無し，ﾊﾞｯｸﾎｳ0.1m3）60.0km以下</v>
          </cell>
          <cell r="E229" t="str">
            <v>m3</v>
          </cell>
          <cell r="F229">
            <v>7100</v>
          </cell>
        </row>
        <row r="230">
          <cell r="A230" t="str">
            <v>B060401</v>
          </cell>
          <cell r="B230" t="str">
            <v>廃棄材運搬　Ⅰ類</v>
          </cell>
          <cell r="C230" t="str">
            <v>（４ｔ車，DID区間有り，ﾊﾞｯｸﾎｳ0.2m3） 0.2km以下</v>
          </cell>
          <cell r="E230" t="str">
            <v>m3</v>
          </cell>
          <cell r="F230">
            <v>780</v>
          </cell>
        </row>
        <row r="231">
          <cell r="A231" t="str">
            <v>B060402</v>
          </cell>
          <cell r="B231" t="str">
            <v>廃棄材運搬　Ⅰ類</v>
          </cell>
          <cell r="C231" t="str">
            <v>（４ｔ車，DID区間有り，ﾊﾞｯｸﾎｳ0.2m3） 1.0km以下</v>
          </cell>
          <cell r="E231" t="str">
            <v>m3</v>
          </cell>
          <cell r="F231">
            <v>990</v>
          </cell>
        </row>
        <row r="232">
          <cell r="A232" t="str">
            <v>B060403</v>
          </cell>
          <cell r="B232" t="str">
            <v>廃棄材運搬　Ⅰ類</v>
          </cell>
          <cell r="C232" t="str">
            <v>（４ｔ車，DID区間有り，ﾊﾞｯｸﾎｳ0.2m3） 1.5km以下</v>
          </cell>
          <cell r="E232" t="str">
            <v>m3</v>
          </cell>
          <cell r="F232">
            <v>1180</v>
          </cell>
        </row>
        <row r="233">
          <cell r="A233" t="str">
            <v>B060404</v>
          </cell>
          <cell r="B233" t="str">
            <v>廃棄材運搬　Ⅰ類</v>
          </cell>
          <cell r="C233" t="str">
            <v>（４ｔ車，DID区間有り，ﾊﾞｯｸﾎｳ0.2m3） 2.0km以下</v>
          </cell>
          <cell r="E233" t="str">
            <v>m3</v>
          </cell>
          <cell r="F233">
            <v>1380</v>
          </cell>
        </row>
        <row r="234">
          <cell r="A234" t="str">
            <v>B060405</v>
          </cell>
          <cell r="B234" t="str">
            <v>廃棄材運搬　Ⅰ類</v>
          </cell>
          <cell r="C234" t="str">
            <v>（４ｔ車，DID区間有り，ﾊﾞｯｸﾎｳ0.2m3） 3.0km以下</v>
          </cell>
          <cell r="E234" t="str">
            <v>m3</v>
          </cell>
          <cell r="F234">
            <v>1570</v>
          </cell>
        </row>
        <row r="235">
          <cell r="A235" t="str">
            <v>B060406</v>
          </cell>
          <cell r="B235" t="str">
            <v>廃棄材運搬　Ⅰ類</v>
          </cell>
          <cell r="C235" t="str">
            <v>（４ｔ車，DID区間有り，ﾊﾞｯｸﾎｳ0.2m3） 3.5km以下</v>
          </cell>
          <cell r="E235" t="str">
            <v>m3</v>
          </cell>
          <cell r="F235">
            <v>1770</v>
          </cell>
        </row>
        <row r="236">
          <cell r="A236" t="str">
            <v>B060407</v>
          </cell>
          <cell r="B236" t="str">
            <v>廃棄材運搬　Ⅰ類</v>
          </cell>
          <cell r="C236" t="str">
            <v>（４ｔ車，DID区間有り，ﾊﾞｯｸﾎｳ0.2m3） 4.5km以下</v>
          </cell>
          <cell r="E236" t="str">
            <v>m3</v>
          </cell>
          <cell r="F236">
            <v>1970</v>
          </cell>
        </row>
        <row r="237">
          <cell r="A237" t="str">
            <v>B060408</v>
          </cell>
          <cell r="B237" t="str">
            <v>廃棄材運搬　Ⅰ類</v>
          </cell>
          <cell r="C237" t="str">
            <v>（４ｔ車，DID区間有り，ﾊﾞｯｸﾎｳ0.2m3） 5.5km以下</v>
          </cell>
          <cell r="E237" t="str">
            <v>m3</v>
          </cell>
          <cell r="F237">
            <v>2170</v>
          </cell>
        </row>
        <row r="238">
          <cell r="A238" t="str">
            <v>B060409</v>
          </cell>
          <cell r="B238" t="str">
            <v>廃棄材運搬　Ⅰ類</v>
          </cell>
          <cell r="C238" t="str">
            <v>（４ｔ車，DID区間有り，ﾊﾞｯｸﾎｳ0.2m3） 7.0km以下</v>
          </cell>
          <cell r="E238" t="str">
            <v>m3</v>
          </cell>
          <cell r="F238">
            <v>2360</v>
          </cell>
        </row>
        <row r="239">
          <cell r="A239" t="str">
            <v>B060410</v>
          </cell>
          <cell r="B239" t="str">
            <v>廃棄材運搬　Ⅰ類</v>
          </cell>
          <cell r="C239" t="str">
            <v>（４ｔ車，DID区間有り，ﾊﾞｯｸﾎｳ0.2m3） 9.0km以下</v>
          </cell>
          <cell r="E239" t="str">
            <v>m3</v>
          </cell>
          <cell r="F239">
            <v>3150</v>
          </cell>
        </row>
        <row r="240">
          <cell r="A240" t="str">
            <v>B060411</v>
          </cell>
          <cell r="B240" t="str">
            <v>廃棄材運搬　Ⅰ類</v>
          </cell>
          <cell r="C240" t="str">
            <v>（４ｔ車，DID区間有り，ﾊﾞｯｸﾎｳ0.2m3）12.0km以下</v>
          </cell>
          <cell r="E240" t="str">
            <v>m3</v>
          </cell>
          <cell r="F240">
            <v>3550</v>
          </cell>
        </row>
        <row r="241">
          <cell r="A241" t="str">
            <v>B060412</v>
          </cell>
          <cell r="B241" t="str">
            <v>廃棄材運搬　Ⅰ類</v>
          </cell>
          <cell r="C241" t="str">
            <v>（４ｔ車，DID区間有り，ﾊﾞｯｸﾎｳ0.2m3）17.0km以下</v>
          </cell>
          <cell r="E241" t="str">
            <v>m3</v>
          </cell>
          <cell r="F241">
            <v>4330</v>
          </cell>
        </row>
        <row r="242">
          <cell r="A242" t="str">
            <v>B060413</v>
          </cell>
          <cell r="B242" t="str">
            <v>廃棄材運搬　Ⅰ類</v>
          </cell>
          <cell r="C242" t="str">
            <v>（４ｔ車，DID区間有り，ﾊﾞｯｸﾎｳ0.2m3）27.0km以下</v>
          </cell>
          <cell r="E242" t="str">
            <v>m3</v>
          </cell>
          <cell r="F242">
            <v>5900</v>
          </cell>
        </row>
        <row r="243">
          <cell r="A243" t="str">
            <v>B060414</v>
          </cell>
          <cell r="B243" t="str">
            <v>廃棄材運搬　Ⅰ類</v>
          </cell>
          <cell r="C243" t="str">
            <v>（４ｔ車，DID区間有り，ﾊﾞｯｸﾎｳ0.2m3）60.0km以下</v>
          </cell>
          <cell r="E243" t="str">
            <v>m3</v>
          </cell>
          <cell r="F243">
            <v>9060</v>
          </cell>
        </row>
        <row r="244">
          <cell r="A244" t="str">
            <v>B060421</v>
          </cell>
          <cell r="B244" t="str">
            <v>廃棄材運搬　Ⅰ類</v>
          </cell>
          <cell r="C244" t="str">
            <v>（４ｔ車，DID区間無し，ﾊﾞｯｸﾎｳ0.2m3） 0.2km以下</v>
          </cell>
          <cell r="E244" t="str">
            <v>m3</v>
          </cell>
          <cell r="F244">
            <v>780</v>
          </cell>
        </row>
        <row r="245">
          <cell r="A245" t="str">
            <v>B060422</v>
          </cell>
          <cell r="B245" t="str">
            <v>廃棄材運搬　Ⅰ類</v>
          </cell>
          <cell r="C245" t="str">
            <v>（４ｔ車，DID区間無し，ﾊﾞｯｸﾎｳ0.2m3） 1.0km以下</v>
          </cell>
          <cell r="E245" t="str">
            <v>m3</v>
          </cell>
          <cell r="F245">
            <v>990</v>
          </cell>
        </row>
        <row r="246">
          <cell r="A246" t="str">
            <v>B060423</v>
          </cell>
          <cell r="B246" t="str">
            <v>廃棄材運搬　Ⅰ類</v>
          </cell>
          <cell r="C246" t="str">
            <v>（４ｔ車，DID区間無し，ﾊﾞｯｸﾎｳ0.2m3） 1.5km以下</v>
          </cell>
          <cell r="E246" t="str">
            <v>m3</v>
          </cell>
          <cell r="F246">
            <v>1180</v>
          </cell>
        </row>
        <row r="247">
          <cell r="A247" t="str">
            <v>B060424</v>
          </cell>
          <cell r="B247" t="str">
            <v>廃棄材運搬　Ⅰ類</v>
          </cell>
          <cell r="C247" t="str">
            <v>（４ｔ車，DID区間無し，ﾊﾞｯｸﾎｳ0.2m3） 2.5km以下</v>
          </cell>
          <cell r="E247" t="str">
            <v>m3</v>
          </cell>
          <cell r="F247">
            <v>1380</v>
          </cell>
        </row>
        <row r="248">
          <cell r="A248" t="str">
            <v>B060425</v>
          </cell>
          <cell r="B248" t="str">
            <v>廃棄材運搬　Ⅰ類</v>
          </cell>
          <cell r="C248" t="str">
            <v>（４ｔ車，DID区間無し，ﾊﾞｯｸﾎｳ0.2m3） 3.5km以下</v>
          </cell>
          <cell r="E248" t="str">
            <v>m3</v>
          </cell>
          <cell r="F248">
            <v>1570</v>
          </cell>
        </row>
        <row r="249">
          <cell r="A249" t="str">
            <v>B060426</v>
          </cell>
          <cell r="B249" t="str">
            <v>廃棄材運搬　Ⅰ類</v>
          </cell>
          <cell r="C249" t="str">
            <v>（４ｔ車，DID区間無し，ﾊﾞｯｸﾎｳ0.2m3） 4.0km以下</v>
          </cell>
          <cell r="E249" t="str">
            <v>m3</v>
          </cell>
          <cell r="F249">
            <v>1770</v>
          </cell>
        </row>
        <row r="250">
          <cell r="A250" t="str">
            <v>B060427</v>
          </cell>
          <cell r="B250" t="str">
            <v>廃棄材運搬　Ⅰ類</v>
          </cell>
          <cell r="C250" t="str">
            <v>（４ｔ車，DID区間無し，ﾊﾞｯｸﾎｳ0.2m3） 5.0km以下</v>
          </cell>
          <cell r="E250" t="str">
            <v>m3</v>
          </cell>
          <cell r="F250">
            <v>1970</v>
          </cell>
        </row>
        <row r="251">
          <cell r="A251" t="str">
            <v>B060428</v>
          </cell>
          <cell r="B251" t="str">
            <v>廃棄材運搬　Ⅰ類</v>
          </cell>
          <cell r="C251" t="str">
            <v>（４ｔ車，DID区間無し，ﾊﾞｯｸﾎｳ0.2m3） 6.0km以下</v>
          </cell>
          <cell r="E251" t="str">
            <v>m3</v>
          </cell>
          <cell r="F251">
            <v>2170</v>
          </cell>
        </row>
        <row r="252">
          <cell r="A252" t="str">
            <v>B060429</v>
          </cell>
          <cell r="B252" t="str">
            <v>廃棄材運搬　Ⅰ類</v>
          </cell>
          <cell r="C252" t="str">
            <v>（４ｔ車，DID区間無し，ﾊﾞｯｸﾎｳ0.2m3） 7.5km以下</v>
          </cell>
          <cell r="E252" t="str">
            <v>m3</v>
          </cell>
          <cell r="F252">
            <v>2360</v>
          </cell>
        </row>
        <row r="253">
          <cell r="A253" t="str">
            <v>B060430</v>
          </cell>
          <cell r="B253" t="str">
            <v>廃棄材運搬　Ⅰ類</v>
          </cell>
          <cell r="C253" t="str">
            <v>（４ｔ車，DID区間無し，ﾊﾞｯｸﾎｳ0.2m3）10.0km以下</v>
          </cell>
          <cell r="E253" t="str">
            <v>m3</v>
          </cell>
          <cell r="F253">
            <v>3150</v>
          </cell>
        </row>
        <row r="254">
          <cell r="A254" t="str">
            <v>B060431</v>
          </cell>
          <cell r="B254" t="str">
            <v>廃棄材運搬　Ⅰ類</v>
          </cell>
          <cell r="C254" t="str">
            <v>（４ｔ車，DID区間無し，ﾊﾞｯｸﾎｳ0.2m3）13.0km以下</v>
          </cell>
          <cell r="E254" t="str">
            <v>m3</v>
          </cell>
          <cell r="F254">
            <v>3550</v>
          </cell>
        </row>
        <row r="255">
          <cell r="A255" t="str">
            <v>B060432</v>
          </cell>
          <cell r="B255" t="str">
            <v>廃棄材運搬　Ⅰ類</v>
          </cell>
          <cell r="C255" t="str">
            <v>（４ｔ車，DID区間無し，ﾊﾞｯｸﾎｳ0.2m3）19.0km以下</v>
          </cell>
          <cell r="E255" t="str">
            <v>m3</v>
          </cell>
          <cell r="F255">
            <v>4330</v>
          </cell>
        </row>
        <row r="256">
          <cell r="A256" t="str">
            <v>B060433</v>
          </cell>
          <cell r="B256" t="str">
            <v>廃棄材運搬　Ⅰ類</v>
          </cell>
          <cell r="C256" t="str">
            <v>（４ｔ車，DID区間無し，ﾊﾞｯｸﾎｳ0.2m3）35.0km以下</v>
          </cell>
          <cell r="E256" t="str">
            <v>m3</v>
          </cell>
          <cell r="F256">
            <v>5900</v>
          </cell>
        </row>
        <row r="257">
          <cell r="A257" t="str">
            <v>B060434</v>
          </cell>
          <cell r="B257" t="str">
            <v>廃棄材運搬　Ⅰ類</v>
          </cell>
          <cell r="C257" t="str">
            <v>（４ｔ車，DID区間無し，ﾊﾞｯｸﾎｳ0.2m3）60.0km以下</v>
          </cell>
          <cell r="E257" t="str">
            <v>m3</v>
          </cell>
          <cell r="F257">
            <v>9060</v>
          </cell>
        </row>
        <row r="258">
          <cell r="A258" t="str">
            <v>B060441</v>
          </cell>
          <cell r="B258" t="str">
            <v>廃棄材運搬　Ⅱ類</v>
          </cell>
          <cell r="C258" t="str">
            <v>（４ｔ車，DID区間有り，ﾊﾞｯｸﾎｳ0.2m3） 0.2km以下</v>
          </cell>
          <cell r="E258" t="str">
            <v>m3</v>
          </cell>
          <cell r="F258">
            <v>360</v>
          </cell>
        </row>
        <row r="259">
          <cell r="A259" t="str">
            <v>B060442</v>
          </cell>
          <cell r="B259" t="str">
            <v>廃棄材運搬　Ⅱ類</v>
          </cell>
          <cell r="C259" t="str">
            <v>（４ｔ車，DID区間有り，ﾊﾞｯｸﾎｳ0.2m3） 1.0km以下</v>
          </cell>
          <cell r="E259" t="str">
            <v>m3</v>
          </cell>
          <cell r="F259">
            <v>450</v>
          </cell>
        </row>
        <row r="260">
          <cell r="A260" t="str">
            <v>B060443</v>
          </cell>
          <cell r="B260" t="str">
            <v>廃棄材運搬　Ⅱ類</v>
          </cell>
          <cell r="C260" t="str">
            <v>（４ｔ車，DID区間有り，ﾊﾞｯｸﾎｳ0.2m3） 1.5km以下</v>
          </cell>
          <cell r="E260" t="str">
            <v>m3</v>
          </cell>
          <cell r="F260">
            <v>550</v>
          </cell>
        </row>
        <row r="261">
          <cell r="A261" t="str">
            <v>B060444</v>
          </cell>
          <cell r="B261" t="str">
            <v>廃棄材運搬　Ⅱ類</v>
          </cell>
          <cell r="C261" t="str">
            <v>（４ｔ車，DID区間有り，ﾊﾞｯｸﾎｳ0.2m3） 2.0km以下</v>
          </cell>
          <cell r="E261" t="str">
            <v>m3</v>
          </cell>
          <cell r="F261">
            <v>630</v>
          </cell>
        </row>
        <row r="262">
          <cell r="A262" t="str">
            <v>B060445</v>
          </cell>
          <cell r="B262" t="str">
            <v>廃棄材運搬　Ⅱ類</v>
          </cell>
          <cell r="C262" t="str">
            <v>（４ｔ車，DID区間有り，ﾊﾞｯｸﾎｳ0.2m3） 3.0km以下</v>
          </cell>
          <cell r="E262" t="str">
            <v>m3</v>
          </cell>
          <cell r="F262">
            <v>730</v>
          </cell>
        </row>
        <row r="263">
          <cell r="A263" t="str">
            <v>B060446</v>
          </cell>
          <cell r="B263" t="str">
            <v>廃棄材運搬　Ⅱ類</v>
          </cell>
          <cell r="C263" t="str">
            <v>（４ｔ車，DID区間有り，ﾊﾞｯｸﾎｳ0.2m3） 3.5km以下</v>
          </cell>
          <cell r="E263" t="str">
            <v>m3</v>
          </cell>
          <cell r="F263">
            <v>820</v>
          </cell>
        </row>
        <row r="264">
          <cell r="A264" t="str">
            <v>B060447</v>
          </cell>
          <cell r="B264" t="str">
            <v>廃棄材運搬　Ⅱ類</v>
          </cell>
          <cell r="C264" t="str">
            <v>（４ｔ車，DID区間有り，ﾊﾞｯｸﾎｳ0.2m3） 4.5km以下</v>
          </cell>
          <cell r="E264" t="str">
            <v>m3</v>
          </cell>
          <cell r="F264">
            <v>910</v>
          </cell>
        </row>
        <row r="265">
          <cell r="A265" t="str">
            <v>B060448</v>
          </cell>
          <cell r="B265" t="str">
            <v>廃棄材運搬　Ⅱ類</v>
          </cell>
          <cell r="C265" t="str">
            <v>（４ｔ車，DID区間有り，ﾊﾞｯｸﾎｳ0.2m3） 5.5km以下</v>
          </cell>
          <cell r="E265" t="str">
            <v>m3</v>
          </cell>
          <cell r="F265">
            <v>1000</v>
          </cell>
        </row>
        <row r="266">
          <cell r="A266" t="str">
            <v>B060449</v>
          </cell>
          <cell r="B266" t="str">
            <v>廃棄材運搬　Ⅱ類</v>
          </cell>
          <cell r="C266" t="str">
            <v>（４ｔ車，DID区間有り，ﾊﾞｯｸﾎｳ0.2m3） 7.0km以下</v>
          </cell>
          <cell r="E266" t="str">
            <v>m3</v>
          </cell>
          <cell r="F266">
            <v>1090</v>
          </cell>
        </row>
        <row r="267">
          <cell r="A267" t="str">
            <v>B060450</v>
          </cell>
          <cell r="B267" t="str">
            <v>廃棄材運搬　Ⅱ類</v>
          </cell>
          <cell r="C267" t="str">
            <v>（４ｔ車，DID区間有り，ﾊﾞｯｸﾎｳ0.2m3） 9.0km以下</v>
          </cell>
          <cell r="E267" t="str">
            <v>m3</v>
          </cell>
          <cell r="F267">
            <v>1450</v>
          </cell>
        </row>
        <row r="268">
          <cell r="A268" t="str">
            <v>B060451</v>
          </cell>
          <cell r="B268" t="str">
            <v>廃棄材運搬　Ⅱ類</v>
          </cell>
          <cell r="C268" t="str">
            <v>（４ｔ車，DID区間有り，ﾊﾞｯｸﾎｳ0.2m3）12.0km以下</v>
          </cell>
          <cell r="E268" t="str">
            <v>m3</v>
          </cell>
          <cell r="F268">
            <v>1640</v>
          </cell>
        </row>
        <row r="269">
          <cell r="A269" t="str">
            <v>B060452</v>
          </cell>
          <cell r="B269" t="str">
            <v>廃棄材運搬　Ⅱ類</v>
          </cell>
          <cell r="C269" t="str">
            <v>（４ｔ車，DID区間有り，ﾊﾞｯｸﾎｳ0.2m3）17.0km以下</v>
          </cell>
          <cell r="E269" t="str">
            <v>m3</v>
          </cell>
          <cell r="F269">
            <v>2000</v>
          </cell>
        </row>
        <row r="270">
          <cell r="A270" t="str">
            <v>B060453</v>
          </cell>
          <cell r="B270" t="str">
            <v>廃棄材運搬　Ⅱ類</v>
          </cell>
          <cell r="C270" t="str">
            <v>（４ｔ車，DID区間有り，ﾊﾞｯｸﾎｳ0.2m3）27.0km以下</v>
          </cell>
          <cell r="E270" t="str">
            <v>m3</v>
          </cell>
          <cell r="F270">
            <v>2720</v>
          </cell>
        </row>
        <row r="271">
          <cell r="A271" t="str">
            <v>B060454</v>
          </cell>
          <cell r="B271" t="str">
            <v>廃棄材運搬　Ⅱ類</v>
          </cell>
          <cell r="C271" t="str">
            <v>（４ｔ車，DID区間有り，ﾊﾞｯｸﾎｳ0.2m3）60.0km以下</v>
          </cell>
          <cell r="E271" t="str">
            <v>m3</v>
          </cell>
          <cell r="F271">
            <v>4180</v>
          </cell>
        </row>
        <row r="272">
          <cell r="A272" t="str">
            <v>B060461</v>
          </cell>
          <cell r="B272" t="str">
            <v>廃棄材運搬　Ⅱ類</v>
          </cell>
          <cell r="C272" t="str">
            <v>（４ｔ車，DID区間無し，ﾊﾞｯｸﾎｳ0.2m3） 0.2km以下</v>
          </cell>
          <cell r="E272" t="str">
            <v>m3</v>
          </cell>
          <cell r="F272">
            <v>360</v>
          </cell>
        </row>
        <row r="273">
          <cell r="A273" t="str">
            <v>B060462</v>
          </cell>
          <cell r="B273" t="str">
            <v>廃棄材運搬　Ⅱ類</v>
          </cell>
          <cell r="C273" t="str">
            <v>（４ｔ車，DID区間無し，ﾊﾞｯｸﾎｳ0.2m3） 1.0km以下</v>
          </cell>
          <cell r="E273" t="str">
            <v>m3</v>
          </cell>
          <cell r="F273">
            <v>450</v>
          </cell>
        </row>
        <row r="274">
          <cell r="A274" t="str">
            <v>B060463</v>
          </cell>
          <cell r="B274" t="str">
            <v>廃棄材運搬　Ⅱ類</v>
          </cell>
          <cell r="C274" t="str">
            <v>（４ｔ車，DID区間無し，ﾊﾞｯｸﾎｳ0.2m3） 1.5km以下</v>
          </cell>
          <cell r="E274" t="str">
            <v>m3</v>
          </cell>
          <cell r="F274">
            <v>550</v>
          </cell>
        </row>
        <row r="275">
          <cell r="A275" t="str">
            <v>B060464</v>
          </cell>
          <cell r="B275" t="str">
            <v>廃棄材運搬　Ⅱ類</v>
          </cell>
          <cell r="C275" t="str">
            <v>（４ｔ車，DID区間無し，ﾊﾞｯｸﾎｳ0.2m3） 2.5km以下</v>
          </cell>
          <cell r="E275" t="str">
            <v>m3</v>
          </cell>
          <cell r="F275">
            <v>630</v>
          </cell>
        </row>
        <row r="276">
          <cell r="A276" t="str">
            <v>B060465</v>
          </cell>
          <cell r="B276" t="str">
            <v>廃棄材運搬　Ⅱ類</v>
          </cell>
          <cell r="C276" t="str">
            <v>（４ｔ車，DID区間無し，ﾊﾞｯｸﾎｳ0.2m3） 3.5km以下</v>
          </cell>
          <cell r="E276" t="str">
            <v>m3</v>
          </cell>
          <cell r="F276">
            <v>730</v>
          </cell>
        </row>
        <row r="277">
          <cell r="A277" t="str">
            <v>B060466</v>
          </cell>
          <cell r="B277" t="str">
            <v>廃棄材運搬　Ⅱ類</v>
          </cell>
          <cell r="C277" t="str">
            <v>（４ｔ車，DID区間無し，ﾊﾞｯｸﾎｳ0.2m3） 4.0km以下</v>
          </cell>
          <cell r="E277" t="str">
            <v>m3</v>
          </cell>
          <cell r="F277">
            <v>820</v>
          </cell>
        </row>
        <row r="278">
          <cell r="A278" t="str">
            <v>B060467</v>
          </cell>
          <cell r="B278" t="str">
            <v>廃棄材運搬　Ⅱ類</v>
          </cell>
          <cell r="C278" t="str">
            <v>（４ｔ車，DID区間無し，ﾊﾞｯｸﾎｳ0.2m3） 5.0km以下</v>
          </cell>
          <cell r="E278" t="str">
            <v>m3</v>
          </cell>
          <cell r="F278">
            <v>910</v>
          </cell>
        </row>
        <row r="279">
          <cell r="A279" t="str">
            <v>B060468</v>
          </cell>
          <cell r="B279" t="str">
            <v>廃棄材運搬　Ⅱ類</v>
          </cell>
          <cell r="C279" t="str">
            <v>（４ｔ車，DID区間無し，ﾊﾞｯｸﾎｳ0.2m3） 6.0km以下</v>
          </cell>
          <cell r="E279" t="str">
            <v>m3</v>
          </cell>
          <cell r="F279">
            <v>1000</v>
          </cell>
        </row>
        <row r="280">
          <cell r="A280" t="str">
            <v>B060469</v>
          </cell>
          <cell r="B280" t="str">
            <v>廃棄材運搬　Ⅱ類</v>
          </cell>
          <cell r="C280" t="str">
            <v>（４ｔ車，DID区間無し，ﾊﾞｯｸﾎｳ0.2m3） 7.5km以下</v>
          </cell>
          <cell r="E280" t="str">
            <v>m3</v>
          </cell>
          <cell r="F280">
            <v>1090</v>
          </cell>
        </row>
        <row r="281">
          <cell r="A281" t="str">
            <v>B060470</v>
          </cell>
          <cell r="B281" t="str">
            <v>廃棄材運搬　Ⅱ類</v>
          </cell>
          <cell r="C281" t="str">
            <v>（４ｔ車，DID区間無し，ﾊﾞｯｸﾎｳ0.2m3）10.0km以下</v>
          </cell>
          <cell r="E281" t="str">
            <v>m3</v>
          </cell>
          <cell r="F281">
            <v>1450</v>
          </cell>
        </row>
        <row r="282">
          <cell r="A282" t="str">
            <v>B060471</v>
          </cell>
          <cell r="B282" t="str">
            <v>廃棄材運搬　Ⅱ類</v>
          </cell>
          <cell r="C282" t="str">
            <v>（４ｔ車，DID区間無し，ﾊﾞｯｸﾎｳ0.2m3）13.0km以下</v>
          </cell>
          <cell r="E282" t="str">
            <v>m3</v>
          </cell>
          <cell r="F282">
            <v>1640</v>
          </cell>
        </row>
        <row r="283">
          <cell r="A283" t="str">
            <v>B060472</v>
          </cell>
          <cell r="B283" t="str">
            <v>廃棄材運搬　Ⅱ類</v>
          </cell>
          <cell r="C283" t="str">
            <v>（４ｔ車，DID区間無し，ﾊﾞｯｸﾎｳ0.2m3）19.0km以下</v>
          </cell>
          <cell r="E283" t="str">
            <v>m3</v>
          </cell>
          <cell r="F283">
            <v>2000</v>
          </cell>
        </row>
        <row r="284">
          <cell r="A284" t="str">
            <v>B060473</v>
          </cell>
          <cell r="B284" t="str">
            <v>廃棄材運搬　Ⅱ類</v>
          </cell>
          <cell r="C284" t="str">
            <v>（４ｔ車，DID区間無し，ﾊﾞｯｸﾎｳ0.2m3）35.0km以下</v>
          </cell>
          <cell r="E284" t="str">
            <v>m3</v>
          </cell>
          <cell r="F284">
            <v>2720</v>
          </cell>
        </row>
        <row r="285">
          <cell r="A285" t="str">
            <v>B060474</v>
          </cell>
          <cell r="B285" t="str">
            <v>廃棄材運搬　Ⅱ類</v>
          </cell>
          <cell r="C285" t="str">
            <v>（４ｔ車，DID区間無し，ﾊﾞｯｸﾎｳ0.2m3）60.0km以下</v>
          </cell>
          <cell r="E285" t="str">
            <v>m3</v>
          </cell>
          <cell r="F285">
            <v>4180</v>
          </cell>
        </row>
        <row r="286">
          <cell r="A286" t="str">
            <v>B061001</v>
          </cell>
          <cell r="B286" t="str">
            <v>廃棄材運搬　Ⅰ類</v>
          </cell>
          <cell r="C286" t="str">
            <v>（10ｔ車，DID区間有り，ﾊﾞｯｸﾎｳ0.6m3） 0.3km以下</v>
          </cell>
          <cell r="E286" t="str">
            <v>m3</v>
          </cell>
          <cell r="F286">
            <v>370</v>
          </cell>
        </row>
        <row r="287">
          <cell r="A287" t="str">
            <v>B061002</v>
          </cell>
          <cell r="B287" t="str">
            <v>廃棄材運搬　Ⅰ類</v>
          </cell>
          <cell r="C287" t="str">
            <v>（10ｔ車，DID区間有り，ﾊﾞｯｸﾎｳ0.6m3） 0.5km以下</v>
          </cell>
          <cell r="E287" t="str">
            <v>m3</v>
          </cell>
          <cell r="F287">
            <v>420</v>
          </cell>
        </row>
        <row r="288">
          <cell r="A288" t="str">
            <v>B061003</v>
          </cell>
          <cell r="B288" t="str">
            <v>廃棄材運搬　Ⅰ類</v>
          </cell>
          <cell r="C288" t="str">
            <v>（10ｔ車，DID区間有り，ﾊﾞｯｸﾎｳ0.6m3） 1.0km以下</v>
          </cell>
          <cell r="E288" t="str">
            <v>m3</v>
          </cell>
          <cell r="F288">
            <v>480</v>
          </cell>
        </row>
        <row r="289">
          <cell r="A289" t="str">
            <v>B061004</v>
          </cell>
          <cell r="B289" t="str">
            <v>廃棄材運搬　Ⅰ類</v>
          </cell>
          <cell r="C289" t="str">
            <v>（10ｔ車，DID区間有り，ﾊﾞｯｸﾎｳ0.6m3） 1.5km以下</v>
          </cell>
          <cell r="E289" t="str">
            <v>m3</v>
          </cell>
          <cell r="F289">
            <v>550</v>
          </cell>
        </row>
        <row r="290">
          <cell r="A290" t="str">
            <v>B061005</v>
          </cell>
          <cell r="B290" t="str">
            <v>廃棄材運搬　Ⅰ類</v>
          </cell>
          <cell r="C290" t="str">
            <v>（10ｔ車，DID区間有り，ﾊﾞｯｸﾎｳ0.6m3） 2.0km以下</v>
          </cell>
          <cell r="E290" t="str">
            <v>m3</v>
          </cell>
          <cell r="F290">
            <v>600</v>
          </cell>
        </row>
        <row r="291">
          <cell r="A291" t="str">
            <v>B061006</v>
          </cell>
          <cell r="B291" t="str">
            <v>廃棄材運搬　Ⅰ類</v>
          </cell>
          <cell r="C291" t="str">
            <v>（10ｔ車，DID区間有り，ﾊﾞｯｸﾎｳ0.6m3） 3.0km以下</v>
          </cell>
          <cell r="E291" t="str">
            <v>m3</v>
          </cell>
          <cell r="F291">
            <v>720</v>
          </cell>
        </row>
        <row r="292">
          <cell r="A292" t="str">
            <v>B061007</v>
          </cell>
          <cell r="B292" t="str">
            <v>廃棄材運搬　Ⅰ類</v>
          </cell>
          <cell r="C292" t="str">
            <v>（10ｔ車，DID区間有り，ﾊﾞｯｸﾎｳ0.6m3） 3.5km以下</v>
          </cell>
          <cell r="E292" t="str">
            <v>m3</v>
          </cell>
          <cell r="F292">
            <v>850</v>
          </cell>
        </row>
        <row r="293">
          <cell r="A293" t="str">
            <v>B061008</v>
          </cell>
          <cell r="B293" t="str">
            <v>廃棄材運搬　Ⅰ類</v>
          </cell>
          <cell r="C293" t="str">
            <v>（10ｔ車，DID区間有り，ﾊﾞｯｸﾎｳ0.6m3） 5.0km以下</v>
          </cell>
          <cell r="E293" t="str">
            <v>m3</v>
          </cell>
          <cell r="F293">
            <v>1020</v>
          </cell>
        </row>
        <row r="294">
          <cell r="A294" t="str">
            <v>B061009</v>
          </cell>
          <cell r="B294" t="str">
            <v>廃棄材運搬　Ⅰ類</v>
          </cell>
          <cell r="C294" t="str">
            <v>（10ｔ車，DID区間有り，ﾊﾞｯｸﾎｳ0.6m3） 6.0km以下</v>
          </cell>
          <cell r="E294" t="str">
            <v>m3</v>
          </cell>
          <cell r="F294">
            <v>1200</v>
          </cell>
        </row>
        <row r="295">
          <cell r="A295" t="str">
            <v>B061010</v>
          </cell>
          <cell r="B295" t="str">
            <v>廃棄材運搬　Ⅰ類</v>
          </cell>
          <cell r="C295" t="str">
            <v>（10ｔ車，DID区間有り，ﾊﾞｯｸﾎｳ0.6m3） 7.0km以下</v>
          </cell>
          <cell r="E295" t="str">
            <v>m3</v>
          </cell>
          <cell r="F295">
            <v>1380</v>
          </cell>
        </row>
        <row r="296">
          <cell r="A296" t="str">
            <v>B061011</v>
          </cell>
          <cell r="B296" t="str">
            <v>廃棄材運搬　Ⅰ類</v>
          </cell>
          <cell r="C296" t="str">
            <v>（10ｔ車，DID区間有り，ﾊﾞｯｸﾎｳ0.6m3） 8.5km以下</v>
          </cell>
          <cell r="E296" t="str">
            <v>m3</v>
          </cell>
          <cell r="F296">
            <v>1570</v>
          </cell>
        </row>
        <row r="297">
          <cell r="A297" t="str">
            <v>B061012</v>
          </cell>
          <cell r="B297" t="str">
            <v>廃棄材運搬　Ⅰ類</v>
          </cell>
          <cell r="C297" t="str">
            <v>（10ｔ車，DID区間有り，ﾊﾞｯｸﾎｳ0.6m3）11.0km以下</v>
          </cell>
          <cell r="E297" t="str">
            <v>m3</v>
          </cell>
          <cell r="F297">
            <v>1800</v>
          </cell>
        </row>
        <row r="298">
          <cell r="A298" t="str">
            <v>B061013</v>
          </cell>
          <cell r="B298" t="str">
            <v>廃棄材運搬　Ⅰ類</v>
          </cell>
          <cell r="C298" t="str">
            <v>（10ｔ車，DID区間有り，ﾊﾞｯｸﾎｳ0.6m3）14.0km以下</v>
          </cell>
          <cell r="E298" t="str">
            <v>m3</v>
          </cell>
          <cell r="F298">
            <v>2170</v>
          </cell>
        </row>
        <row r="299">
          <cell r="A299" t="str">
            <v>B061014</v>
          </cell>
          <cell r="B299" t="str">
            <v>廃棄材運搬　Ⅰ類</v>
          </cell>
          <cell r="C299" t="str">
            <v>（10ｔ車，DID区間有り，ﾊﾞｯｸﾎｳ0.6m3）19.5km以下</v>
          </cell>
          <cell r="E299" t="str">
            <v>m3</v>
          </cell>
          <cell r="F299">
            <v>2720</v>
          </cell>
        </row>
        <row r="300">
          <cell r="A300" t="str">
            <v>B061015</v>
          </cell>
          <cell r="B300" t="str">
            <v>廃棄材運搬　Ⅰ類</v>
          </cell>
          <cell r="C300" t="str">
            <v>（10ｔ車，DID区間有り，ﾊﾞｯｸﾎｳ0.6m3）31.5km以下</v>
          </cell>
          <cell r="E300" t="str">
            <v>m3</v>
          </cell>
          <cell r="F300">
            <v>3670</v>
          </cell>
        </row>
        <row r="301">
          <cell r="A301" t="str">
            <v>B061016</v>
          </cell>
          <cell r="B301" t="str">
            <v>廃棄材運搬　Ⅰ類</v>
          </cell>
          <cell r="C301" t="str">
            <v>（10ｔ車，DID区間有り，ﾊﾞｯｸﾎｳ0.6m3）60.0km以下</v>
          </cell>
          <cell r="E301" t="str">
            <v>m3</v>
          </cell>
          <cell r="F301">
            <v>5480</v>
          </cell>
        </row>
        <row r="302">
          <cell r="A302" t="str">
            <v>B061021</v>
          </cell>
          <cell r="B302" t="str">
            <v>廃棄材運搬　Ⅰ類</v>
          </cell>
          <cell r="C302" t="str">
            <v>（10ｔ車，DID区間無し，ﾊﾞｯｸﾎｳ0.6m3） 0.3km以下</v>
          </cell>
          <cell r="E302" t="str">
            <v>m3</v>
          </cell>
          <cell r="F302">
            <v>370</v>
          </cell>
        </row>
        <row r="303">
          <cell r="A303" t="str">
            <v>B061022</v>
          </cell>
          <cell r="B303" t="str">
            <v>廃棄材運搬　Ⅰ類</v>
          </cell>
          <cell r="C303" t="str">
            <v>（10ｔ車，DID区間無し，ﾊﾞｯｸﾎｳ0.6m3） 0.5km以下</v>
          </cell>
          <cell r="E303" t="str">
            <v>m3</v>
          </cell>
          <cell r="F303">
            <v>420</v>
          </cell>
        </row>
        <row r="304">
          <cell r="A304" t="str">
            <v>B061023</v>
          </cell>
          <cell r="B304" t="str">
            <v>廃棄材運搬　Ⅰ類</v>
          </cell>
          <cell r="C304" t="str">
            <v>（10ｔ車，DID区間無し，ﾊﾞｯｸﾎｳ0.6m3） 1.0km以下</v>
          </cell>
          <cell r="E304" t="str">
            <v>m3</v>
          </cell>
          <cell r="F304">
            <v>480</v>
          </cell>
        </row>
        <row r="305">
          <cell r="A305" t="str">
            <v>B061024</v>
          </cell>
          <cell r="B305" t="str">
            <v>廃棄材運搬　Ⅰ類</v>
          </cell>
          <cell r="C305" t="str">
            <v>（10ｔ車，DID区間無し，ﾊﾞｯｸﾎｳ0.6m3） 1.5km以下</v>
          </cell>
          <cell r="E305" t="str">
            <v>m3</v>
          </cell>
          <cell r="F305">
            <v>550</v>
          </cell>
        </row>
        <row r="306">
          <cell r="A306" t="str">
            <v>B061025</v>
          </cell>
          <cell r="B306" t="str">
            <v>廃棄材運搬　Ⅰ類</v>
          </cell>
          <cell r="C306" t="str">
            <v>（10ｔ車，DID区間無し，ﾊﾞｯｸﾎｳ0.6m3） 2.0km以下</v>
          </cell>
          <cell r="E306" t="str">
            <v>m3</v>
          </cell>
          <cell r="F306">
            <v>600</v>
          </cell>
        </row>
        <row r="307">
          <cell r="A307" t="str">
            <v>B061026</v>
          </cell>
          <cell r="B307" t="str">
            <v>廃棄材運搬　Ⅰ類</v>
          </cell>
          <cell r="C307" t="str">
            <v>（10ｔ車，DID区間無し，ﾊﾞｯｸﾎｳ0.6m3） 3.0km以下</v>
          </cell>
          <cell r="E307" t="str">
            <v>m3</v>
          </cell>
          <cell r="F307">
            <v>720</v>
          </cell>
        </row>
        <row r="308">
          <cell r="A308" t="str">
            <v>B061027</v>
          </cell>
          <cell r="B308" t="str">
            <v>廃棄材運搬　Ⅰ類</v>
          </cell>
          <cell r="C308" t="str">
            <v>（10ｔ車，DID区間無し，ﾊﾞｯｸﾎｳ0.6m3） 4.0km以下</v>
          </cell>
          <cell r="E308" t="str">
            <v>m3</v>
          </cell>
          <cell r="F308">
            <v>850</v>
          </cell>
        </row>
        <row r="309">
          <cell r="A309" t="str">
            <v>B061028</v>
          </cell>
          <cell r="B309" t="str">
            <v>廃棄材運搬　Ⅰ類</v>
          </cell>
          <cell r="C309" t="str">
            <v>（10ｔ車，DID区間無し，ﾊﾞｯｸﾎｳ0.6m3） 5.5km以下</v>
          </cell>
          <cell r="E309" t="str">
            <v>m3</v>
          </cell>
          <cell r="F309">
            <v>1020</v>
          </cell>
        </row>
        <row r="310">
          <cell r="A310" t="str">
            <v>B061029</v>
          </cell>
          <cell r="B310" t="str">
            <v>廃棄材運搬　Ⅰ類</v>
          </cell>
          <cell r="C310" t="str">
            <v>（10ｔ車，DID区間無し，ﾊﾞｯｸﾎｳ0.6m3） 6.5km以下</v>
          </cell>
          <cell r="E310" t="str">
            <v>m3</v>
          </cell>
          <cell r="F310">
            <v>1200</v>
          </cell>
        </row>
        <row r="311">
          <cell r="A311" t="str">
            <v>B061030</v>
          </cell>
          <cell r="B311" t="str">
            <v>廃棄材運搬　Ⅰ類</v>
          </cell>
          <cell r="C311" t="str">
            <v>（10ｔ車，DID区間無し，ﾊﾞｯｸﾎｳ0.6m3） 7.5km以下</v>
          </cell>
          <cell r="E311" t="str">
            <v>m3</v>
          </cell>
          <cell r="F311">
            <v>1380</v>
          </cell>
        </row>
        <row r="312">
          <cell r="A312" t="str">
            <v>B061031</v>
          </cell>
          <cell r="B312" t="str">
            <v>廃棄材運搬　Ⅰ類</v>
          </cell>
          <cell r="C312" t="str">
            <v>（10ｔ車，DID区間無し，ﾊﾞｯｸﾎｳ0.6m3） 9.5km以下</v>
          </cell>
          <cell r="E312" t="str">
            <v>m3</v>
          </cell>
          <cell r="F312">
            <v>1570</v>
          </cell>
        </row>
        <row r="313">
          <cell r="A313" t="str">
            <v>B061032</v>
          </cell>
          <cell r="B313" t="str">
            <v>廃棄材運搬　Ⅰ類</v>
          </cell>
          <cell r="C313" t="str">
            <v>（10ｔ車，DID区間無し，ﾊﾞｯｸﾎｳ0.6m3）11.5km以下</v>
          </cell>
          <cell r="E313" t="str">
            <v>m3</v>
          </cell>
          <cell r="F313">
            <v>1800</v>
          </cell>
        </row>
        <row r="314">
          <cell r="A314" t="str">
            <v>B061033</v>
          </cell>
          <cell r="B314" t="str">
            <v>廃棄材運搬　Ⅰ類</v>
          </cell>
          <cell r="C314" t="str">
            <v>（10ｔ車，DID区間無し，ﾊﾞｯｸﾎｳ0.6m3）15.5km以下</v>
          </cell>
          <cell r="E314" t="str">
            <v>m3</v>
          </cell>
          <cell r="F314">
            <v>2170</v>
          </cell>
        </row>
        <row r="315">
          <cell r="A315" t="str">
            <v>B061034</v>
          </cell>
          <cell r="B315" t="str">
            <v>廃棄材運搬　Ⅰ類</v>
          </cell>
          <cell r="C315" t="str">
            <v>（10ｔ車，DID区間無し，ﾊﾞｯｸﾎｳ0.6m3）22.5km以下</v>
          </cell>
          <cell r="E315" t="str">
            <v>m3</v>
          </cell>
          <cell r="F315">
            <v>2720</v>
          </cell>
        </row>
        <row r="316">
          <cell r="A316" t="str">
            <v>B061035</v>
          </cell>
          <cell r="B316" t="str">
            <v>廃棄材運搬　Ⅰ類</v>
          </cell>
          <cell r="C316" t="str">
            <v>（10ｔ車，DID区間無し，ﾊﾞｯｸﾎｳ0.6m3）49.5km以下</v>
          </cell>
          <cell r="E316" t="str">
            <v>m3</v>
          </cell>
          <cell r="F316">
            <v>3670</v>
          </cell>
        </row>
        <row r="317">
          <cell r="A317" t="str">
            <v>B061036</v>
          </cell>
          <cell r="B317" t="str">
            <v>廃棄材運搬　Ⅰ類</v>
          </cell>
          <cell r="C317" t="str">
            <v>（10ｔ車，DID区間無し，ﾊﾞｯｸﾎｳ0.6m3）60.0km以下</v>
          </cell>
          <cell r="E317" t="str">
            <v>m3</v>
          </cell>
          <cell r="F317">
            <v>5480</v>
          </cell>
        </row>
        <row r="318">
          <cell r="A318" t="str">
            <v>B061041</v>
          </cell>
          <cell r="B318" t="str">
            <v>廃棄材運搬　Ⅱ類</v>
          </cell>
          <cell r="C318" t="str">
            <v>（10ｔ車，DID区間有り，ﾊﾞｯｸﾎｳ0.6m3） 0.3km以下</v>
          </cell>
          <cell r="E318" t="str">
            <v>m3</v>
          </cell>
          <cell r="F318">
            <v>160</v>
          </cell>
        </row>
        <row r="319">
          <cell r="A319" t="str">
            <v>B061042</v>
          </cell>
          <cell r="B319" t="str">
            <v>廃棄材運搬　Ⅱ類</v>
          </cell>
          <cell r="C319" t="str">
            <v>（10ｔ車，DID区間有り，ﾊﾞｯｸﾎｳ0.6m3） 0.5km以下</v>
          </cell>
          <cell r="E319" t="str">
            <v>m3</v>
          </cell>
          <cell r="F319">
            <v>190</v>
          </cell>
        </row>
        <row r="320">
          <cell r="A320" t="str">
            <v>B061043</v>
          </cell>
          <cell r="B320" t="str">
            <v>廃棄材運搬　Ⅱ類</v>
          </cell>
          <cell r="C320" t="str">
            <v>（10ｔ車，DID区間有り，ﾊﾞｯｸﾎｳ0.6m3） 1.0km以下</v>
          </cell>
          <cell r="E320" t="str">
            <v>m3</v>
          </cell>
          <cell r="F320">
            <v>220</v>
          </cell>
        </row>
        <row r="321">
          <cell r="A321" t="str">
            <v>B061044</v>
          </cell>
          <cell r="B321" t="str">
            <v>廃棄材運搬　Ⅱ類</v>
          </cell>
          <cell r="C321" t="str">
            <v>（10ｔ車，DID区間有り，ﾊﾞｯｸﾎｳ0.6m3） 1.5km以下</v>
          </cell>
          <cell r="E321" t="str">
            <v>m3</v>
          </cell>
          <cell r="F321">
            <v>260</v>
          </cell>
        </row>
        <row r="322">
          <cell r="A322" t="str">
            <v>B061045</v>
          </cell>
          <cell r="B322" t="str">
            <v>廃棄材運搬　Ⅱ類</v>
          </cell>
          <cell r="C322" t="str">
            <v>（10ｔ車，DID区間有り，ﾊﾞｯｸﾎｳ0.6m3） 2.0km以下</v>
          </cell>
          <cell r="E322" t="str">
            <v>m3</v>
          </cell>
          <cell r="F322">
            <v>270</v>
          </cell>
        </row>
        <row r="323">
          <cell r="A323" t="str">
            <v>B061046</v>
          </cell>
          <cell r="B323" t="str">
            <v>廃棄材運搬　Ⅱ類</v>
          </cell>
          <cell r="C323" t="str">
            <v>（10ｔ車，DID区間有り，ﾊﾞｯｸﾎｳ0.6m3） 3.0km以下</v>
          </cell>
          <cell r="E323" t="str">
            <v>m3</v>
          </cell>
          <cell r="F323">
            <v>340</v>
          </cell>
        </row>
        <row r="324">
          <cell r="A324" t="str">
            <v>B061047</v>
          </cell>
          <cell r="B324" t="str">
            <v>廃棄材運搬　Ⅱ類</v>
          </cell>
          <cell r="C324" t="str">
            <v>（10ｔ車，DID区間有り，ﾊﾞｯｸﾎｳ0.6m3） 3.5km以下</v>
          </cell>
          <cell r="E324" t="str">
            <v>m3</v>
          </cell>
          <cell r="F324">
            <v>380</v>
          </cell>
        </row>
        <row r="325">
          <cell r="A325" t="str">
            <v>B061048</v>
          </cell>
          <cell r="B325" t="str">
            <v>廃棄材運搬　Ⅱ類</v>
          </cell>
          <cell r="C325" t="str">
            <v>（10ｔ車，DID区間有り，ﾊﾞｯｸﾎｳ0.6m3） 5.0km以下</v>
          </cell>
          <cell r="E325" t="str">
            <v>m3</v>
          </cell>
          <cell r="F325">
            <v>480</v>
          </cell>
        </row>
        <row r="326">
          <cell r="A326" t="str">
            <v>B061049</v>
          </cell>
          <cell r="B326" t="str">
            <v>廃棄材運搬　Ⅱ類</v>
          </cell>
          <cell r="C326" t="str">
            <v>（10ｔ車，DID区間有り，ﾊﾞｯｸﾎｳ0.6m3） 6.0km以下</v>
          </cell>
          <cell r="E326" t="str">
            <v>m3</v>
          </cell>
          <cell r="F326">
            <v>560</v>
          </cell>
        </row>
        <row r="327">
          <cell r="A327" t="str">
            <v>B061050</v>
          </cell>
          <cell r="B327" t="str">
            <v>廃棄材運搬　Ⅱ類</v>
          </cell>
          <cell r="C327" t="str">
            <v>（10ｔ車，DID区間有り，ﾊﾞｯｸﾎｳ0.6m3） 7.0km以下</v>
          </cell>
          <cell r="E327" t="str">
            <v>m3</v>
          </cell>
          <cell r="F327">
            <v>640</v>
          </cell>
        </row>
        <row r="328">
          <cell r="A328" t="str">
            <v>B061051</v>
          </cell>
          <cell r="B328" t="str">
            <v>廃棄材運搬　Ⅱ類</v>
          </cell>
          <cell r="C328" t="str">
            <v>（10ｔ車，DID区間有り，ﾊﾞｯｸﾎｳ0.6m3） 8.5km以下</v>
          </cell>
          <cell r="E328" t="str">
            <v>m3</v>
          </cell>
          <cell r="F328">
            <v>720</v>
          </cell>
        </row>
        <row r="329">
          <cell r="A329" t="str">
            <v>B061052</v>
          </cell>
          <cell r="B329" t="str">
            <v>廃棄材運搬　Ⅱ類</v>
          </cell>
          <cell r="C329" t="str">
            <v>（10ｔ車，DID区間有り，ﾊﾞｯｸﾎｳ0.6m3）11.0km以下</v>
          </cell>
          <cell r="E329" t="str">
            <v>m3</v>
          </cell>
          <cell r="F329">
            <v>830</v>
          </cell>
        </row>
        <row r="330">
          <cell r="A330" t="str">
            <v>B061053</v>
          </cell>
          <cell r="B330" t="str">
            <v>廃棄材運搬　Ⅱ類</v>
          </cell>
          <cell r="C330" t="str">
            <v>（10ｔ車，DID区間有り，ﾊﾞｯｸﾎｳ0.6m3）14.0km以下</v>
          </cell>
          <cell r="E330" t="str">
            <v>m3</v>
          </cell>
          <cell r="F330">
            <v>1000</v>
          </cell>
        </row>
        <row r="331">
          <cell r="A331" t="str">
            <v>B061054</v>
          </cell>
          <cell r="B331" t="str">
            <v>廃棄材運搬　Ⅱ類</v>
          </cell>
          <cell r="C331" t="str">
            <v>（10ｔ車，DID区間有り，ﾊﾞｯｸﾎｳ0.6m3）19.5km以下</v>
          </cell>
          <cell r="E331" t="str">
            <v>m3</v>
          </cell>
          <cell r="F331">
            <v>1240</v>
          </cell>
        </row>
        <row r="332">
          <cell r="A332" t="str">
            <v>B061055</v>
          </cell>
          <cell r="B332" t="str">
            <v>廃棄材運搬　Ⅱ類</v>
          </cell>
          <cell r="C332" t="str">
            <v>（10ｔ車，DID区間有り，ﾊﾞｯｸﾎｳ0.6m3）31.5km以下</v>
          </cell>
          <cell r="E332" t="str">
            <v>m3</v>
          </cell>
          <cell r="F332">
            <v>1690</v>
          </cell>
        </row>
        <row r="333">
          <cell r="A333" t="str">
            <v>B061056</v>
          </cell>
          <cell r="B333" t="str">
            <v>廃棄材運搬　Ⅱ類</v>
          </cell>
          <cell r="C333" t="str">
            <v>（10ｔ車，DID区間有り，ﾊﾞｯｸﾎｳ0.6m3）60.0km以下</v>
          </cell>
          <cell r="E333" t="str">
            <v>m3</v>
          </cell>
          <cell r="F333">
            <v>2530</v>
          </cell>
        </row>
        <row r="334">
          <cell r="A334" t="str">
            <v>B061061</v>
          </cell>
          <cell r="B334" t="str">
            <v>廃棄材運搬　Ⅱ類</v>
          </cell>
          <cell r="C334" t="str">
            <v>（10ｔ車，DID区間無し，ﾊﾞｯｸﾎｳ0.6m3） 0.3km以下</v>
          </cell>
          <cell r="E334" t="str">
            <v>m3</v>
          </cell>
          <cell r="F334">
            <v>160</v>
          </cell>
        </row>
        <row r="335">
          <cell r="A335" t="str">
            <v>B061062</v>
          </cell>
          <cell r="B335" t="str">
            <v>廃棄材運搬　Ⅱ類</v>
          </cell>
          <cell r="C335" t="str">
            <v>（10ｔ車，DID区間無し，ﾊﾞｯｸﾎｳ0.6m3） 0.5km以下</v>
          </cell>
          <cell r="E335" t="str">
            <v>m3</v>
          </cell>
          <cell r="F335">
            <v>190</v>
          </cell>
        </row>
        <row r="336">
          <cell r="A336" t="str">
            <v>B061063</v>
          </cell>
          <cell r="B336" t="str">
            <v>廃棄材運搬　Ⅱ類</v>
          </cell>
          <cell r="C336" t="str">
            <v>（10ｔ車，DID区間無し，ﾊﾞｯｸﾎｳ0.6m3） 1.0km以下</v>
          </cell>
          <cell r="E336" t="str">
            <v>m3</v>
          </cell>
          <cell r="F336">
            <v>220</v>
          </cell>
        </row>
        <row r="337">
          <cell r="A337" t="str">
            <v>B061064</v>
          </cell>
          <cell r="B337" t="str">
            <v>廃棄材運搬　Ⅱ類</v>
          </cell>
          <cell r="C337" t="str">
            <v>（10ｔ車，DID区間無し，ﾊﾞｯｸﾎｳ0.6m3） 1.5km以下</v>
          </cell>
          <cell r="E337" t="str">
            <v>m3</v>
          </cell>
          <cell r="F337">
            <v>260</v>
          </cell>
        </row>
        <row r="338">
          <cell r="A338" t="str">
            <v>B061065</v>
          </cell>
          <cell r="B338" t="str">
            <v>廃棄材運搬　Ⅱ類</v>
          </cell>
          <cell r="C338" t="str">
            <v>（10ｔ車，DID区間無し，ﾊﾞｯｸﾎｳ0.6m3） 2.0km以下</v>
          </cell>
          <cell r="E338" t="str">
            <v>m3</v>
          </cell>
          <cell r="F338">
            <v>270</v>
          </cell>
        </row>
        <row r="339">
          <cell r="A339" t="str">
            <v>B061066</v>
          </cell>
          <cell r="B339" t="str">
            <v>廃棄材運搬　Ⅱ類</v>
          </cell>
          <cell r="C339" t="str">
            <v>（10ｔ車，DID区間無し，ﾊﾞｯｸﾎｳ0.6m3） 3.0km以下</v>
          </cell>
          <cell r="E339" t="str">
            <v>m3</v>
          </cell>
          <cell r="F339">
            <v>340</v>
          </cell>
        </row>
        <row r="340">
          <cell r="A340" t="str">
            <v>B061067</v>
          </cell>
          <cell r="B340" t="str">
            <v>廃棄材運搬　Ⅱ類</v>
          </cell>
          <cell r="C340" t="str">
            <v>（10ｔ車，DID区間無し，ﾊﾞｯｸﾎｳ0.6m3） 4.0km以下</v>
          </cell>
          <cell r="E340" t="str">
            <v>m3</v>
          </cell>
          <cell r="F340">
            <v>380</v>
          </cell>
        </row>
        <row r="341">
          <cell r="A341" t="str">
            <v>B061068</v>
          </cell>
          <cell r="B341" t="str">
            <v>廃棄材運搬　Ⅱ類</v>
          </cell>
          <cell r="C341" t="str">
            <v>（10ｔ車，DID区間無し，ﾊﾞｯｸﾎｳ0.6m3） 5.5km以下</v>
          </cell>
          <cell r="E341" t="str">
            <v>m3</v>
          </cell>
          <cell r="F341">
            <v>480</v>
          </cell>
        </row>
        <row r="342">
          <cell r="A342" t="str">
            <v>B061069</v>
          </cell>
          <cell r="B342" t="str">
            <v>廃棄材運搬　Ⅱ類</v>
          </cell>
          <cell r="C342" t="str">
            <v>（10ｔ車，DID区間無し，ﾊﾞｯｸﾎｳ0.6m3） 6.5km以下</v>
          </cell>
          <cell r="E342" t="str">
            <v>m3</v>
          </cell>
          <cell r="F342">
            <v>560</v>
          </cell>
        </row>
        <row r="343">
          <cell r="A343" t="str">
            <v>B061070</v>
          </cell>
          <cell r="B343" t="str">
            <v>廃棄材運搬　Ⅱ類</v>
          </cell>
          <cell r="C343" t="str">
            <v>（10ｔ車，DID区間無し，ﾊﾞｯｸﾎｳ0.6m3） 7.5km以下</v>
          </cell>
          <cell r="E343" t="str">
            <v>m3</v>
          </cell>
          <cell r="F343">
            <v>640</v>
          </cell>
        </row>
        <row r="344">
          <cell r="A344" t="str">
            <v>B061071</v>
          </cell>
          <cell r="B344" t="str">
            <v>廃棄材運搬　Ⅱ類</v>
          </cell>
          <cell r="C344" t="str">
            <v>（10ｔ車，DID区間無し，ﾊﾞｯｸﾎｳ0.6m3） 9.5km以下</v>
          </cell>
          <cell r="E344" t="str">
            <v>m3</v>
          </cell>
          <cell r="F344">
            <v>720</v>
          </cell>
        </row>
        <row r="345">
          <cell r="A345" t="str">
            <v>B061072</v>
          </cell>
          <cell r="B345" t="str">
            <v>廃棄材運搬　Ⅱ類</v>
          </cell>
          <cell r="C345" t="str">
            <v>（10ｔ車，DID区間無し，ﾊﾞｯｸﾎｳ0.6m3）11.5km以下</v>
          </cell>
          <cell r="E345" t="str">
            <v>m3</v>
          </cell>
          <cell r="F345">
            <v>830</v>
          </cell>
        </row>
        <row r="346">
          <cell r="A346" t="str">
            <v>B061073</v>
          </cell>
          <cell r="B346" t="str">
            <v>廃棄材運搬　Ⅱ類</v>
          </cell>
          <cell r="C346" t="str">
            <v>（10ｔ車，DID区間無し，ﾊﾞｯｸﾎｳ0.6m3）15.5km以下</v>
          </cell>
          <cell r="E346" t="str">
            <v>m3</v>
          </cell>
          <cell r="F346">
            <v>1000</v>
          </cell>
        </row>
        <row r="347">
          <cell r="A347" t="str">
            <v>B061074</v>
          </cell>
          <cell r="B347" t="str">
            <v>廃棄材運搬　Ⅱ類</v>
          </cell>
          <cell r="C347" t="str">
            <v>（10ｔ車，DID区間無し，ﾊﾞｯｸﾎｳ0.6m3）22.5km以下</v>
          </cell>
          <cell r="E347" t="str">
            <v>m3</v>
          </cell>
          <cell r="F347">
            <v>1240</v>
          </cell>
        </row>
        <row r="348">
          <cell r="A348" t="str">
            <v>B061075</v>
          </cell>
          <cell r="B348" t="str">
            <v>廃棄材運搬　Ⅱ類</v>
          </cell>
          <cell r="C348" t="str">
            <v>（10ｔ車，DID区間無し，ﾊﾞｯｸﾎｳ0.6m3）49.5km以下</v>
          </cell>
          <cell r="E348" t="str">
            <v>m3</v>
          </cell>
          <cell r="F348">
            <v>1690</v>
          </cell>
        </row>
        <row r="349">
          <cell r="A349" t="str">
            <v>B061076</v>
          </cell>
          <cell r="B349" t="str">
            <v>廃棄材運搬　Ⅱ類</v>
          </cell>
          <cell r="C349" t="str">
            <v>（10ｔ車，DID区間無し，ﾊﾞｯｸﾎｳ0.6m3）60.0km以下</v>
          </cell>
          <cell r="E349" t="str">
            <v>m3</v>
          </cell>
          <cell r="F349">
            <v>2530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3.5"/>
  <sheetData/>
  <customSheetViews>
    <customSheetView guid="{2EADE489-E09E-461D-94D4-FA55C55BE337}" showGridLines="0" showRowCol="0" outlineSymbols="0" zeroValues="0" state="veryHidden" showRuler="0" topLeftCell="B24038">
      <pageMargins left="0.75" right="0.75" top="1" bottom="1" header="0.51200000000000001" footer="0.51200000000000001"/>
      <pageSetup paperSize="9" orientation="portrait" verticalDpi="0" r:id="rId1"/>
      <headerFooter alignWithMargins="0"/>
    </customSheetView>
    <customSheetView guid="{36A7B946-08AE-4E0C-9BE1-94B669BAAE6F}" showPageBreaks="1" showGridLines="0" showRowCol="0" outlineSymbols="0" zeroValues="0" state="veryHidden" showRuler="0" topLeftCell="B24038">
      <pageMargins left="0.75" right="0.75" top="1" bottom="1" header="0.51200000000000001" footer="0.51200000000000001"/>
      <pageSetup paperSize="9" orientation="portrait" verticalDpi="0" r:id="rId2"/>
      <headerFooter alignWithMargins="0"/>
    </customSheetView>
    <customSheetView guid="{C94E8CD0-C796-4CF8-AE7E-BBCEC4190FCC}" showPageBreaks="1" showGridLines="0" showRowCol="0" outlineSymbols="0" zeroValues="0" state="veryHidden" showRuler="0" topLeftCell="B24038">
      <pageMargins left="0.75" right="0.75" top="1" bottom="1" header="0.51200000000000001" footer="0.51200000000000001"/>
      <pageSetup paperSize="9" orientation="portrait" verticalDpi="0" r:id="rId3"/>
      <headerFooter alignWithMargins="0"/>
    </customSheetView>
    <customSheetView guid="{59E94BE1-BB18-445A-A475-D5A32A79431F}" showGridLines="0" showRowCol="0" outlineSymbols="0" zeroValues="0" state="veryHidden" showRuler="0" topLeftCell="B24038">
      <pageMargins left="0.75" right="0.75" top="1" bottom="1" header="0.51200000000000001" footer="0.51200000000000001"/>
      <pageSetup paperSize="9" orientation="portrait" verticalDpi="0" r:id="rId4"/>
      <headerFooter alignWithMargins="0"/>
    </customSheetView>
  </customSheetViews>
  <phoneticPr fontId="6"/>
  <pageMargins left="0.75" right="0.75" top="1" bottom="1" header="0.51200000000000001" footer="0.51200000000000001"/>
  <pageSetup paperSize="9" orientation="portrait"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
  <sheetViews>
    <sheetView showZeros="0" view="pageBreakPreview" zoomScale="110" zoomScaleNormal="85" zoomScaleSheetLayoutView="110" zoomScalePageLayoutView="85" workbookViewId="0">
      <selection activeCell="K511" sqref="K511:K51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48</v>
      </c>
      <c r="B1" s="9"/>
      <c r="C1" s="27"/>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7" t="s">
        <v>6</v>
      </c>
      <c r="D3" s="87" t="s">
        <v>7</v>
      </c>
      <c r="E3" s="88" t="s">
        <v>8</v>
      </c>
      <c r="F3" s="89" t="s">
        <v>5</v>
      </c>
      <c r="G3" s="90" t="s">
        <v>6</v>
      </c>
      <c r="H3" s="91" t="s">
        <v>7</v>
      </c>
      <c r="I3" s="88" t="s">
        <v>8</v>
      </c>
      <c r="J3" s="89" t="s">
        <v>5</v>
      </c>
      <c r="K3" s="92"/>
    </row>
    <row r="4" spans="1:11" s="6" customFormat="1" ht="24.6" customHeight="1">
      <c r="A4" s="161" t="s">
        <v>935</v>
      </c>
      <c r="B4" s="16"/>
      <c r="C4" s="28"/>
      <c r="D4" s="24"/>
      <c r="E4" s="12"/>
      <c r="F4" s="42"/>
      <c r="G4" s="14"/>
      <c r="H4" s="15"/>
      <c r="I4" s="12"/>
      <c r="J4" s="13"/>
      <c r="K4" s="95"/>
    </row>
    <row r="5" spans="1:11" s="6" customFormat="1" ht="24.6" customHeight="1">
      <c r="A5" s="175" t="s">
        <v>288</v>
      </c>
      <c r="B5" s="72"/>
      <c r="C5" s="28">
        <v>1</v>
      </c>
      <c r="D5" s="24" t="s">
        <v>9</v>
      </c>
      <c r="E5" s="131"/>
      <c r="F5" s="145"/>
      <c r="G5" s="28"/>
      <c r="H5" s="24"/>
      <c r="I5" s="25"/>
      <c r="J5" s="25"/>
      <c r="K5" s="117"/>
    </row>
    <row r="6" spans="1:11" s="6" customFormat="1" ht="24.6" customHeight="1">
      <c r="A6" s="175" t="s">
        <v>289</v>
      </c>
      <c r="B6" s="72"/>
      <c r="C6" s="28">
        <v>1</v>
      </c>
      <c r="D6" s="24" t="s">
        <v>777</v>
      </c>
      <c r="E6" s="4"/>
      <c r="F6" s="145"/>
      <c r="G6" s="28"/>
      <c r="H6" s="24"/>
      <c r="I6" s="4"/>
      <c r="J6" s="19"/>
      <c r="K6" s="117"/>
    </row>
    <row r="7" spans="1:11" s="6" customFormat="1" ht="24.6" customHeight="1">
      <c r="A7" s="175" t="s">
        <v>290</v>
      </c>
      <c r="B7" s="72"/>
      <c r="C7" s="28">
        <v>1</v>
      </c>
      <c r="D7" s="24" t="s">
        <v>777</v>
      </c>
      <c r="E7" s="4"/>
      <c r="F7" s="145"/>
      <c r="G7" s="28"/>
      <c r="H7" s="24"/>
      <c r="I7" s="4"/>
      <c r="J7" s="19"/>
      <c r="K7" s="117"/>
    </row>
    <row r="8" spans="1:11" s="6" customFormat="1" ht="24.6" customHeight="1">
      <c r="A8" s="72"/>
      <c r="B8" s="1"/>
      <c r="C8" s="28"/>
      <c r="D8" s="24"/>
      <c r="E8" s="25"/>
      <c r="F8" s="145"/>
      <c r="G8" s="28"/>
      <c r="H8" s="24"/>
      <c r="I8" s="25"/>
      <c r="J8" s="25"/>
      <c r="K8" s="117"/>
    </row>
    <row r="9" spans="1:11" s="6" customFormat="1" ht="24.6" customHeight="1">
      <c r="A9" s="118"/>
      <c r="B9" s="1"/>
      <c r="C9" s="28"/>
      <c r="D9" s="24"/>
      <c r="E9" s="25"/>
      <c r="F9" s="145"/>
      <c r="G9" s="28"/>
      <c r="H9" s="24"/>
      <c r="I9" s="25"/>
      <c r="J9" s="25"/>
      <c r="K9" s="117"/>
    </row>
    <row r="10" spans="1:11" s="6" customFormat="1" ht="24.6" customHeight="1">
      <c r="A10" s="159"/>
      <c r="B10" s="1"/>
      <c r="C10" s="28"/>
      <c r="D10" s="24"/>
      <c r="E10" s="4"/>
      <c r="F10" s="41"/>
      <c r="G10" s="28"/>
      <c r="H10" s="24"/>
      <c r="I10" s="4"/>
      <c r="J10" s="19"/>
      <c r="K10" s="117"/>
    </row>
    <row r="11" spans="1:11" s="6" customFormat="1" ht="24.6" customHeight="1">
      <c r="A11" s="118"/>
      <c r="B11" s="1"/>
      <c r="C11" s="28"/>
      <c r="D11" s="24"/>
      <c r="E11" s="4"/>
      <c r="F11" s="41"/>
      <c r="G11" s="28"/>
      <c r="H11" s="24"/>
      <c r="I11" s="4"/>
      <c r="J11" s="4"/>
      <c r="K11" s="117"/>
    </row>
    <row r="12" spans="1:11" s="6" customFormat="1" ht="24.6" customHeight="1">
      <c r="A12" s="118"/>
      <c r="B12" s="1"/>
      <c r="C12" s="28"/>
      <c r="D12" s="24"/>
      <c r="E12" s="4"/>
      <c r="F12" s="41"/>
      <c r="G12" s="28"/>
      <c r="H12" s="24"/>
      <c r="I12" s="4"/>
      <c r="J12" s="4"/>
      <c r="K12" s="117"/>
    </row>
    <row r="13" spans="1:11" s="6" customFormat="1" ht="24.6" customHeight="1">
      <c r="A13" s="118"/>
      <c r="B13" s="1"/>
      <c r="C13" s="28"/>
      <c r="D13" s="24"/>
      <c r="E13" s="25"/>
      <c r="F13" s="145"/>
      <c r="G13" s="28"/>
      <c r="H13" s="24"/>
      <c r="I13" s="25"/>
      <c r="J13" s="25"/>
      <c r="K13" s="117"/>
    </row>
    <row r="14" spans="1:11" s="6" customFormat="1" ht="24.6" customHeight="1">
      <c r="A14" s="118"/>
      <c r="B14" s="1"/>
      <c r="C14" s="28"/>
      <c r="D14" s="24"/>
      <c r="E14" s="4"/>
      <c r="F14" s="41"/>
      <c r="G14" s="28"/>
      <c r="H14" s="24"/>
      <c r="I14" s="4"/>
      <c r="J14" s="4"/>
      <c r="K14" s="117"/>
    </row>
    <row r="15" spans="1:11" s="6" customFormat="1" ht="24.6" customHeight="1">
      <c r="A15" s="118"/>
      <c r="B15" s="21"/>
      <c r="C15" s="28"/>
      <c r="D15" s="24"/>
      <c r="E15" s="4"/>
      <c r="F15" s="41"/>
      <c r="G15" s="28"/>
      <c r="H15" s="24"/>
      <c r="I15" s="4"/>
      <c r="J15" s="4"/>
      <c r="K15" s="117"/>
    </row>
    <row r="16" spans="1:11" s="6" customFormat="1" ht="24.6" customHeight="1">
      <c r="A16" s="118"/>
      <c r="B16" s="1"/>
      <c r="C16" s="28"/>
      <c r="D16" s="24"/>
      <c r="E16" s="4"/>
      <c r="F16" s="41"/>
      <c r="G16" s="28"/>
      <c r="H16" s="24"/>
      <c r="I16" s="4"/>
      <c r="J16" s="4"/>
      <c r="K16" s="117"/>
    </row>
    <row r="17" spans="1:11" s="6" customFormat="1" ht="24.6" customHeight="1">
      <c r="A17" s="118"/>
      <c r="B17" s="1"/>
      <c r="C17" s="28"/>
      <c r="D17" s="24"/>
      <c r="E17" s="4"/>
      <c r="F17" s="41"/>
      <c r="G17" s="28"/>
      <c r="H17" s="24"/>
      <c r="I17" s="4"/>
      <c r="J17" s="4"/>
      <c r="K17" s="117"/>
    </row>
    <row r="18" spans="1:11" s="6" customFormat="1" ht="24.6" customHeight="1">
      <c r="A18" s="118"/>
      <c r="B18" s="1"/>
      <c r="C18" s="28"/>
      <c r="D18" s="24"/>
      <c r="E18" s="4"/>
      <c r="F18" s="41"/>
      <c r="G18" s="28"/>
      <c r="H18" s="24"/>
      <c r="I18" s="4"/>
      <c r="J18" s="4"/>
      <c r="K18" s="117"/>
    </row>
    <row r="19" spans="1:11" s="6" customFormat="1" ht="24.6" customHeight="1">
      <c r="A19" s="118"/>
      <c r="B19" s="21"/>
      <c r="C19" s="22"/>
      <c r="D19" s="17"/>
      <c r="E19" s="20"/>
      <c r="F19" s="41"/>
      <c r="G19" s="22"/>
      <c r="H19" s="17"/>
      <c r="I19" s="20"/>
      <c r="J19" s="310"/>
      <c r="K19" s="117"/>
    </row>
    <row r="20" spans="1:11" s="6" customFormat="1" ht="24.6" customHeight="1">
      <c r="A20" s="118"/>
      <c r="B20" s="1"/>
      <c r="C20" s="28"/>
      <c r="D20" s="24"/>
      <c r="E20" s="4"/>
      <c r="F20" s="41"/>
      <c r="G20" s="22"/>
      <c r="H20" s="17"/>
      <c r="I20" s="20"/>
      <c r="J20" s="310"/>
      <c r="K20" s="117"/>
    </row>
    <row r="21" spans="1:11" s="6" customFormat="1" ht="24.6" customHeight="1">
      <c r="A21" s="118"/>
      <c r="B21" s="21"/>
      <c r="C21" s="22"/>
      <c r="D21" s="17"/>
      <c r="E21" s="20"/>
      <c r="F21" s="41"/>
      <c r="G21" s="22"/>
      <c r="H21" s="17"/>
      <c r="I21" s="20"/>
      <c r="J21" s="310"/>
      <c r="K21" s="117"/>
    </row>
    <row r="22" spans="1:11" s="6" customFormat="1" ht="24.6" customHeight="1">
      <c r="A22" s="119"/>
      <c r="B22" s="1"/>
      <c r="C22" s="26"/>
      <c r="D22" s="5"/>
      <c r="E22" s="4"/>
      <c r="F22" s="41"/>
      <c r="G22" s="26"/>
      <c r="H22" s="5"/>
      <c r="I22" s="4"/>
      <c r="J22" s="4"/>
      <c r="K22" s="117"/>
    </row>
    <row r="23" spans="1:11" s="6" customFormat="1" ht="24.6" customHeight="1">
      <c r="A23" s="174" t="s">
        <v>94</v>
      </c>
      <c r="B23" s="120"/>
      <c r="C23" s="121"/>
      <c r="D23" s="122"/>
      <c r="E23" s="123"/>
      <c r="F23" s="4"/>
      <c r="G23" s="121"/>
      <c r="H23" s="122"/>
      <c r="I23" s="123"/>
      <c r="J23" s="4">
        <v>0</v>
      </c>
      <c r="K23" s="117"/>
    </row>
    <row r="24" spans="1:11">
      <c r="D24" s="7"/>
      <c r="E24" s="7"/>
      <c r="F24" s="7"/>
      <c r="I24" s="7"/>
      <c r="J24" s="7"/>
      <c r="K24" s="7"/>
    </row>
    <row r="25" spans="1:11">
      <c r="D25" s="7"/>
      <c r="E25" s="7"/>
      <c r="F25" s="7"/>
      <c r="I25" s="7"/>
      <c r="J25" s="7"/>
      <c r="K25" s="7"/>
    </row>
    <row r="26" spans="1:11">
      <c r="D26" s="7"/>
      <c r="E26" s="7"/>
      <c r="F26" s="7"/>
      <c r="I26" s="7"/>
      <c r="J26" s="7"/>
      <c r="K26" s="7"/>
    </row>
    <row r="27" spans="1:11">
      <c r="D27" s="7"/>
      <c r="E27" s="7"/>
      <c r="F27" s="7"/>
      <c r="I27" s="7"/>
      <c r="J27" s="7"/>
      <c r="K27" s="7"/>
    </row>
    <row r="28" spans="1:11">
      <c r="D28" s="7"/>
      <c r="E28" s="7"/>
      <c r="F28" s="7"/>
      <c r="I28" s="7"/>
      <c r="J28" s="7"/>
      <c r="K28" s="7"/>
    </row>
    <row r="29" spans="1:11">
      <c r="D29" s="7"/>
      <c r="E29" s="7"/>
      <c r="F29" s="7"/>
      <c r="I29" s="7"/>
      <c r="J29" s="7"/>
      <c r="K29" s="7"/>
    </row>
    <row r="30" spans="1:11">
      <c r="D30" s="7"/>
      <c r="E30" s="7"/>
      <c r="F30" s="7"/>
      <c r="I30" s="7"/>
      <c r="J30" s="7"/>
      <c r="K30" s="7"/>
    </row>
    <row r="31" spans="1:11">
      <c r="D31" s="7"/>
      <c r="E31" s="7"/>
      <c r="F31" s="7"/>
      <c r="I31" s="7"/>
      <c r="J31" s="7"/>
      <c r="K31" s="7"/>
    </row>
    <row r="32" spans="1:11">
      <c r="D32" s="7"/>
      <c r="E32" s="7"/>
      <c r="F32" s="7"/>
      <c r="I32" s="7"/>
      <c r="J32" s="7"/>
      <c r="K32" s="7"/>
    </row>
    <row r="33" spans="4:11">
      <c r="D33" s="7"/>
      <c r="E33" s="7"/>
      <c r="F33" s="7"/>
      <c r="I33" s="7"/>
      <c r="J33" s="7"/>
      <c r="K33" s="7"/>
    </row>
    <row r="34" spans="4:11">
      <c r="D34" s="7"/>
      <c r="E34" s="7"/>
      <c r="F34" s="7"/>
      <c r="I34" s="7"/>
      <c r="J34" s="7"/>
      <c r="K34" s="7"/>
    </row>
    <row r="35" spans="4:11">
      <c r="D35" s="7"/>
      <c r="E35" s="7"/>
      <c r="F35" s="7"/>
      <c r="I35" s="7"/>
      <c r="J35" s="7"/>
      <c r="K35" s="7"/>
    </row>
    <row r="36" spans="4:11">
      <c r="D36" s="7"/>
      <c r="E36" s="7"/>
      <c r="F36" s="7"/>
      <c r="I36" s="7"/>
      <c r="J36" s="7"/>
      <c r="K36" s="7"/>
    </row>
    <row r="37" spans="4:11">
      <c r="D37" s="7"/>
      <c r="E37" s="7"/>
      <c r="F37" s="7"/>
      <c r="I37" s="7"/>
      <c r="J37" s="7"/>
      <c r="K37" s="7"/>
    </row>
  </sheetData>
  <phoneticPr fontId="10"/>
  <pageMargins left="0.59055118110236227" right="0" top="0.94488188976377963" bottom="0.86614173228346458" header="1.6929133858267718" footer="0.47244094488188981"/>
  <pageSetup paperSize="9" scale="91" firstPageNumber="3" orientation="landscape" useFirstPageNumber="1" r:id="rId1"/>
  <headerFooter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29"/>
  <sheetViews>
    <sheetView showZeros="0" view="pageBreakPreview" topLeftCell="A394" zoomScale="85" zoomScaleNormal="85" zoomScaleSheetLayoutView="85" zoomScalePageLayoutView="85" workbookViewId="0">
      <selection activeCell="K394" sqref="K1:K1048576"/>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49</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2" t="s">
        <v>288</v>
      </c>
      <c r="B4" s="196"/>
      <c r="C4" s="28"/>
      <c r="D4" s="197"/>
      <c r="E4" s="198"/>
      <c r="F4" s="145">
        <v>0</v>
      </c>
      <c r="G4" s="48"/>
      <c r="H4" s="16"/>
      <c r="I4" s="47"/>
      <c r="J4" s="18"/>
      <c r="K4" s="199"/>
    </row>
    <row r="5" spans="1:11" s="6" customFormat="1" ht="24.6" customHeight="1">
      <c r="A5" s="175" t="s">
        <v>870</v>
      </c>
      <c r="B5" s="16"/>
      <c r="C5" s="28">
        <v>1</v>
      </c>
      <c r="D5" s="24" t="s">
        <v>9</v>
      </c>
      <c r="E5" s="200"/>
      <c r="F5" s="145"/>
      <c r="G5" s="44"/>
      <c r="H5" s="46"/>
      <c r="I5" s="45"/>
      <c r="J5" s="45"/>
      <c r="K5" s="74"/>
    </row>
    <row r="6" spans="1:11" s="6" customFormat="1" ht="24.6" customHeight="1">
      <c r="A6" s="175" t="s">
        <v>873</v>
      </c>
      <c r="B6" s="16"/>
      <c r="C6" s="28">
        <v>1</v>
      </c>
      <c r="D6" s="24" t="s">
        <v>9</v>
      </c>
      <c r="E6" s="200"/>
      <c r="F6" s="145"/>
      <c r="G6" s="201"/>
      <c r="H6" s="197"/>
      <c r="I6" s="200"/>
      <c r="J6" s="25"/>
      <c r="K6" s="199"/>
    </row>
    <row r="7" spans="1:11" s="6" customFormat="1" ht="24.6" customHeight="1">
      <c r="A7" s="176" t="s">
        <v>872</v>
      </c>
      <c r="B7" s="16"/>
      <c r="C7" s="28">
        <v>1</v>
      </c>
      <c r="D7" s="24" t="s">
        <v>9</v>
      </c>
      <c r="E7" s="200"/>
      <c r="F7" s="145"/>
      <c r="G7" s="201"/>
      <c r="H7" s="197"/>
      <c r="I7" s="200"/>
      <c r="J7" s="200"/>
      <c r="K7" s="199"/>
    </row>
    <row r="8" spans="1:11" s="6" customFormat="1" ht="24.6" customHeight="1">
      <c r="A8" s="176" t="s">
        <v>871</v>
      </c>
      <c r="B8" s="16"/>
      <c r="C8" s="28">
        <v>1</v>
      </c>
      <c r="D8" s="24" t="s">
        <v>9</v>
      </c>
      <c r="E8" s="200"/>
      <c r="F8" s="145"/>
      <c r="G8" s="201"/>
      <c r="H8" s="197"/>
      <c r="I8" s="200"/>
      <c r="J8" s="145">
        <v>0</v>
      </c>
      <c r="K8" s="199"/>
    </row>
    <row r="9" spans="1:11" s="6" customFormat="1" ht="24.6" customHeight="1">
      <c r="A9" s="176" t="s">
        <v>874</v>
      </c>
      <c r="B9" s="16"/>
      <c r="C9" s="28">
        <v>1</v>
      </c>
      <c r="D9" s="24" t="s">
        <v>9</v>
      </c>
      <c r="E9" s="200"/>
      <c r="F9" s="145"/>
      <c r="G9" s="48"/>
      <c r="H9" s="16"/>
      <c r="I9" s="47"/>
      <c r="J9" s="18"/>
      <c r="K9" s="199"/>
    </row>
    <row r="10" spans="1:11" s="6" customFormat="1" ht="24.6" customHeight="1">
      <c r="A10" s="176" t="s">
        <v>875</v>
      </c>
      <c r="B10" s="16"/>
      <c r="C10" s="28">
        <v>1</v>
      </c>
      <c r="D10" s="24" t="s">
        <v>9</v>
      </c>
      <c r="E10" s="200"/>
      <c r="F10" s="145"/>
      <c r="G10" s="48"/>
      <c r="H10" s="16"/>
      <c r="I10" s="47"/>
      <c r="J10" s="18"/>
      <c r="K10" s="199"/>
    </row>
    <row r="11" spans="1:11" s="6" customFormat="1" ht="24.6" customHeight="1">
      <c r="A11" s="175" t="s">
        <v>876</v>
      </c>
      <c r="B11" s="16"/>
      <c r="C11" s="28">
        <v>1</v>
      </c>
      <c r="D11" s="24" t="s">
        <v>9</v>
      </c>
      <c r="E11" s="198"/>
      <c r="F11" s="145"/>
      <c r="G11" s="48"/>
      <c r="H11" s="16"/>
      <c r="I11" s="47"/>
      <c r="J11" s="18"/>
      <c r="K11" s="199"/>
    </row>
    <row r="12" spans="1:11" s="6" customFormat="1" ht="24.6" customHeight="1">
      <c r="A12" s="175" t="s">
        <v>877</v>
      </c>
      <c r="B12" s="16"/>
      <c r="C12" s="28">
        <v>1</v>
      </c>
      <c r="D12" s="24" t="s">
        <v>9</v>
      </c>
      <c r="E12" s="198"/>
      <c r="F12" s="145"/>
      <c r="G12" s="48"/>
      <c r="H12" s="16"/>
      <c r="I12" s="47"/>
      <c r="J12" s="18"/>
      <c r="K12" s="199"/>
    </row>
    <row r="13" spans="1:11" s="6" customFormat="1" ht="24.6" customHeight="1">
      <c r="A13" s="175" t="s">
        <v>878</v>
      </c>
      <c r="B13" s="16"/>
      <c r="C13" s="28">
        <v>1</v>
      </c>
      <c r="D13" s="24" t="s">
        <v>9</v>
      </c>
      <c r="E13" s="198"/>
      <c r="F13" s="145"/>
      <c r="G13" s="48"/>
      <c r="H13" s="16"/>
      <c r="I13" s="47"/>
      <c r="J13" s="18"/>
      <c r="K13" s="199"/>
    </row>
    <row r="14" spans="1:11" s="6" customFormat="1" ht="24.6" customHeight="1">
      <c r="A14" s="175" t="s">
        <v>879</v>
      </c>
      <c r="B14" s="16"/>
      <c r="C14" s="28">
        <v>1</v>
      </c>
      <c r="D14" s="24" t="s">
        <v>9</v>
      </c>
      <c r="E14" s="198"/>
      <c r="F14" s="145"/>
      <c r="G14" s="48"/>
      <c r="H14" s="16"/>
      <c r="I14" s="47"/>
      <c r="J14" s="18"/>
      <c r="K14" s="199"/>
    </row>
    <row r="15" spans="1:11" s="6" customFormat="1" ht="24.6" customHeight="1">
      <c r="A15" s="175" t="s">
        <v>880</v>
      </c>
      <c r="B15" s="16"/>
      <c r="C15" s="28">
        <v>1</v>
      </c>
      <c r="D15" s="24" t="s">
        <v>9</v>
      </c>
      <c r="E15" s="198"/>
      <c r="F15" s="145"/>
      <c r="G15" s="48"/>
      <c r="H15" s="16"/>
      <c r="I15" s="47"/>
      <c r="J15" s="18"/>
      <c r="K15" s="202"/>
    </row>
    <row r="16" spans="1:11" s="6" customFormat="1" ht="24.6" customHeight="1">
      <c r="A16" s="175" t="s">
        <v>881</v>
      </c>
      <c r="B16" s="16"/>
      <c r="C16" s="28">
        <v>1</v>
      </c>
      <c r="D16" s="24" t="s">
        <v>9</v>
      </c>
      <c r="E16" s="198"/>
      <c r="F16" s="145"/>
      <c r="G16" s="48"/>
      <c r="H16" s="16"/>
      <c r="I16" s="47"/>
      <c r="J16" s="18"/>
      <c r="K16" s="202"/>
    </row>
    <row r="17" spans="1:11" s="6" customFormat="1" ht="24.6" customHeight="1">
      <c r="A17" s="175" t="s">
        <v>882</v>
      </c>
      <c r="B17" s="16"/>
      <c r="C17" s="28">
        <v>1</v>
      </c>
      <c r="D17" s="197" t="s">
        <v>9</v>
      </c>
      <c r="E17" s="198"/>
      <c r="F17" s="145"/>
      <c r="G17" s="48"/>
      <c r="H17" s="16"/>
      <c r="I17" s="47"/>
      <c r="J17" s="18"/>
      <c r="K17" s="199"/>
    </row>
    <row r="18" spans="1:11" s="6" customFormat="1" ht="24.6" customHeight="1">
      <c r="A18" s="161"/>
      <c r="B18" s="162"/>
      <c r="C18" s="28"/>
      <c r="D18" s="24"/>
      <c r="E18" s="47"/>
      <c r="F18" s="18"/>
      <c r="G18" s="48"/>
      <c r="H18" s="16"/>
      <c r="I18" s="47"/>
      <c r="J18" s="18"/>
      <c r="K18" s="49"/>
    </row>
    <row r="19" spans="1:11" s="6" customFormat="1" ht="24.6" customHeight="1">
      <c r="A19" s="159"/>
      <c r="B19" s="196"/>
      <c r="C19" s="28"/>
      <c r="D19" s="197"/>
      <c r="E19" s="198"/>
      <c r="F19" s="145"/>
      <c r="G19" s="48"/>
      <c r="H19" s="16"/>
      <c r="I19" s="47"/>
      <c r="J19" s="18"/>
      <c r="K19" s="199"/>
    </row>
    <row r="20" spans="1:11" s="6" customFormat="1" ht="24.6" customHeight="1">
      <c r="A20" s="72"/>
      <c r="B20" s="196"/>
      <c r="C20" s="28"/>
      <c r="D20" s="197"/>
      <c r="E20" s="198"/>
      <c r="F20" s="145">
        <v>0</v>
      </c>
      <c r="G20" s="48"/>
      <c r="H20" s="16"/>
      <c r="I20" s="47"/>
      <c r="J20" s="18"/>
      <c r="K20" s="202"/>
    </row>
    <row r="21" spans="1:11" s="6" customFormat="1" ht="24.6" customHeight="1">
      <c r="A21" s="159"/>
      <c r="B21" s="196"/>
      <c r="C21" s="28"/>
      <c r="D21" s="24"/>
      <c r="E21" s="198"/>
      <c r="F21" s="145">
        <v>0</v>
      </c>
      <c r="G21" s="44"/>
      <c r="H21" s="46"/>
      <c r="I21" s="45"/>
      <c r="J21" s="45"/>
      <c r="K21" s="74"/>
    </row>
    <row r="22" spans="1:11" s="6" customFormat="1" ht="24.6" customHeight="1">
      <c r="A22" s="159"/>
      <c r="B22" s="196"/>
      <c r="C22" s="28"/>
      <c r="D22" s="24"/>
      <c r="E22" s="198"/>
      <c r="F22" s="25"/>
      <c r="G22" s="44"/>
      <c r="H22" s="46"/>
      <c r="I22" s="45"/>
      <c r="J22" s="45"/>
      <c r="K22" s="74"/>
    </row>
    <row r="23" spans="1:11" s="6" customFormat="1" ht="24.6" customHeight="1">
      <c r="A23" s="93" t="s">
        <v>312</v>
      </c>
      <c r="B23" s="43"/>
      <c r="C23" s="124"/>
      <c r="D23" s="24"/>
      <c r="E23" s="45"/>
      <c r="F23" s="25"/>
      <c r="G23" s="44"/>
      <c r="H23" s="46"/>
      <c r="I23" s="45"/>
      <c r="J23" s="150">
        <v>0</v>
      </c>
      <c r="K23" s="74"/>
    </row>
    <row r="24" spans="1:11" ht="24.6" customHeight="1">
      <c r="A24" s="8" t="s">
        <v>49</v>
      </c>
      <c r="B24" s="9"/>
      <c r="C24" s="140"/>
      <c r="D24" s="10"/>
      <c r="E24" s="2"/>
      <c r="F24" s="2"/>
      <c r="G24" s="9"/>
      <c r="H24" s="9"/>
      <c r="I24" s="2"/>
      <c r="J24" s="2"/>
      <c r="K24" s="10"/>
    </row>
    <row r="25" spans="1:11" s="6" customFormat="1" ht="24.6" customHeight="1">
      <c r="A25" s="78" t="s">
        <v>0</v>
      </c>
      <c r="B25" s="79" t="s">
        <v>1</v>
      </c>
      <c r="C25" s="83" t="s">
        <v>93</v>
      </c>
      <c r="D25" s="80"/>
      <c r="E25" s="81"/>
      <c r="F25" s="82"/>
      <c r="G25" s="83" t="s">
        <v>92</v>
      </c>
      <c r="H25" s="83"/>
      <c r="I25" s="81"/>
      <c r="J25" s="82"/>
      <c r="K25" s="84" t="s">
        <v>4</v>
      </c>
    </row>
    <row r="26" spans="1:11" s="6" customFormat="1" ht="24.6" customHeight="1">
      <c r="A26" s="85"/>
      <c r="B26" s="86"/>
      <c r="C26" s="142" t="s">
        <v>6</v>
      </c>
      <c r="D26" s="87" t="s">
        <v>7</v>
      </c>
      <c r="E26" s="88" t="s">
        <v>8</v>
      </c>
      <c r="F26" s="89" t="s">
        <v>5</v>
      </c>
      <c r="G26" s="90" t="s">
        <v>6</v>
      </c>
      <c r="H26" s="91" t="s">
        <v>7</v>
      </c>
      <c r="I26" s="88" t="s">
        <v>8</v>
      </c>
      <c r="J26" s="89" t="s">
        <v>5</v>
      </c>
      <c r="K26" s="92"/>
    </row>
    <row r="27" spans="1:11" s="6" customFormat="1" ht="24.6" customHeight="1">
      <c r="A27" s="161" t="s">
        <v>839</v>
      </c>
      <c r="B27" s="162"/>
      <c r="C27" s="125"/>
      <c r="D27" s="49"/>
      <c r="E27" s="47"/>
      <c r="F27" s="25"/>
      <c r="G27" s="48"/>
      <c r="H27" s="16"/>
      <c r="I27" s="47"/>
      <c r="J27" s="18"/>
      <c r="K27" s="199"/>
    </row>
    <row r="28" spans="1:11" s="6" customFormat="1" ht="24.6" customHeight="1">
      <c r="A28" s="72" t="s">
        <v>291</v>
      </c>
      <c r="B28" s="196"/>
      <c r="C28" s="203">
        <v>1</v>
      </c>
      <c r="D28" s="197" t="s">
        <v>127</v>
      </c>
      <c r="E28" s="200"/>
      <c r="F28" s="145"/>
      <c r="G28" s="201"/>
      <c r="H28" s="197"/>
      <c r="I28" s="146"/>
      <c r="J28" s="145">
        <v>0</v>
      </c>
      <c r="K28" s="199"/>
    </row>
    <row r="29" spans="1:11" s="6" customFormat="1" ht="24.6" customHeight="1">
      <c r="A29" s="72" t="s">
        <v>292</v>
      </c>
      <c r="B29" s="196"/>
      <c r="C29" s="203">
        <v>1</v>
      </c>
      <c r="D29" s="197" t="s">
        <v>127</v>
      </c>
      <c r="E29" s="200"/>
      <c r="F29" s="145"/>
      <c r="G29" s="203"/>
      <c r="H29" s="197"/>
      <c r="I29" s="200"/>
      <c r="J29" s="145">
        <v>0</v>
      </c>
      <c r="K29" s="199"/>
    </row>
    <row r="30" spans="1:11" s="6" customFormat="1" ht="24.6" customHeight="1">
      <c r="A30" s="72" t="s">
        <v>293</v>
      </c>
      <c r="B30" s="196"/>
      <c r="C30" s="203">
        <v>1</v>
      </c>
      <c r="D30" s="197" t="s">
        <v>127</v>
      </c>
      <c r="E30" s="200"/>
      <c r="F30" s="145"/>
      <c r="G30" s="203"/>
      <c r="H30" s="197"/>
      <c r="I30" s="200"/>
      <c r="J30" s="25">
        <v>0</v>
      </c>
      <c r="K30" s="199"/>
    </row>
    <row r="31" spans="1:11" s="6" customFormat="1" ht="24.6" customHeight="1">
      <c r="A31" s="72" t="s">
        <v>294</v>
      </c>
      <c r="B31" s="196"/>
      <c r="C31" s="203">
        <v>1</v>
      </c>
      <c r="D31" s="197" t="s">
        <v>127</v>
      </c>
      <c r="E31" s="200"/>
      <c r="F31" s="145"/>
      <c r="G31" s="203"/>
      <c r="H31" s="197"/>
      <c r="I31" s="200"/>
      <c r="J31" s="25">
        <v>0</v>
      </c>
      <c r="K31" s="199"/>
    </row>
    <row r="32" spans="1:11" s="6" customFormat="1" ht="24.6" customHeight="1">
      <c r="A32" s="72" t="s">
        <v>295</v>
      </c>
      <c r="B32" s="196"/>
      <c r="C32" s="203">
        <v>1</v>
      </c>
      <c r="D32" s="197" t="s">
        <v>101</v>
      </c>
      <c r="E32" s="200"/>
      <c r="F32" s="25"/>
      <c r="G32" s="48"/>
      <c r="H32" s="16"/>
      <c r="I32" s="47"/>
      <c r="J32" s="18"/>
      <c r="K32" s="199"/>
    </row>
    <row r="33" spans="1:11" s="6" customFormat="1" ht="24.6" customHeight="1">
      <c r="A33" s="72" t="s">
        <v>296</v>
      </c>
      <c r="B33" s="196"/>
      <c r="C33" s="203">
        <v>1</v>
      </c>
      <c r="D33" s="197" t="s">
        <v>101</v>
      </c>
      <c r="E33" s="200"/>
      <c r="F33" s="25"/>
      <c r="G33" s="48"/>
      <c r="H33" s="16"/>
      <c r="I33" s="47"/>
      <c r="J33" s="18"/>
      <c r="K33" s="199"/>
    </row>
    <row r="34" spans="1:11" s="6" customFormat="1" ht="24.6" customHeight="1">
      <c r="A34" s="72" t="s">
        <v>297</v>
      </c>
      <c r="B34" s="196"/>
      <c r="C34" s="203">
        <v>1</v>
      </c>
      <c r="D34" s="197" t="s">
        <v>101</v>
      </c>
      <c r="E34" s="200"/>
      <c r="F34" s="25"/>
      <c r="G34" s="48"/>
      <c r="H34" s="16"/>
      <c r="I34" s="47"/>
      <c r="J34" s="18"/>
      <c r="K34" s="199"/>
    </row>
    <row r="35" spans="1:11" s="6" customFormat="1" ht="24.6" customHeight="1">
      <c r="A35" s="72" t="s">
        <v>298</v>
      </c>
      <c r="B35" s="196"/>
      <c r="C35" s="203">
        <v>1</v>
      </c>
      <c r="D35" s="197" t="s">
        <v>101</v>
      </c>
      <c r="E35" s="200"/>
      <c r="F35" s="25"/>
      <c r="G35" s="48"/>
      <c r="H35" s="16"/>
      <c r="I35" s="47"/>
      <c r="J35" s="18"/>
      <c r="K35" s="199"/>
    </row>
    <row r="36" spans="1:11" s="6" customFormat="1" ht="24.6" customHeight="1">
      <c r="A36" s="204" t="s">
        <v>138</v>
      </c>
      <c r="B36" s="196" t="s">
        <v>137</v>
      </c>
      <c r="C36" s="203">
        <v>1</v>
      </c>
      <c r="D36" s="197" t="s">
        <v>108</v>
      </c>
      <c r="E36" s="198"/>
      <c r="F36" s="25"/>
      <c r="G36" s="48"/>
      <c r="H36" s="16"/>
      <c r="I36" s="47"/>
      <c r="J36" s="18"/>
      <c r="K36" s="199"/>
    </row>
    <row r="37" spans="1:11" s="6" customFormat="1" ht="24.6" customHeight="1">
      <c r="A37" s="205" t="s">
        <v>139</v>
      </c>
      <c r="B37" s="196" t="s">
        <v>140</v>
      </c>
      <c r="C37" s="203">
        <v>1</v>
      </c>
      <c r="D37" s="197" t="s">
        <v>108</v>
      </c>
      <c r="E37" s="198"/>
      <c r="F37" s="25"/>
      <c r="G37" s="48"/>
      <c r="H37" s="16"/>
      <c r="I37" s="47"/>
      <c r="J37" s="18"/>
      <c r="K37" s="199"/>
    </row>
    <row r="38" spans="1:11" s="6" customFormat="1" ht="24.6" customHeight="1">
      <c r="A38" s="204" t="s">
        <v>135</v>
      </c>
      <c r="B38" s="196" t="s">
        <v>462</v>
      </c>
      <c r="C38" s="203">
        <v>1</v>
      </c>
      <c r="D38" s="197" t="s">
        <v>108</v>
      </c>
      <c r="E38" s="198"/>
      <c r="F38" s="25"/>
      <c r="G38" s="48"/>
      <c r="H38" s="16"/>
      <c r="I38" s="47"/>
      <c r="J38" s="18"/>
      <c r="K38" s="199"/>
    </row>
    <row r="39" spans="1:11" s="6" customFormat="1" ht="24.6" customHeight="1">
      <c r="A39" s="204" t="s">
        <v>135</v>
      </c>
      <c r="B39" s="196" t="s">
        <v>463</v>
      </c>
      <c r="C39" s="203">
        <v>1</v>
      </c>
      <c r="D39" s="197" t="s">
        <v>305</v>
      </c>
      <c r="E39" s="200"/>
      <c r="F39" s="25"/>
      <c r="G39" s="48"/>
      <c r="H39" s="16"/>
      <c r="I39" s="47"/>
      <c r="J39" s="18"/>
      <c r="K39" s="199"/>
    </row>
    <row r="40" spans="1:11" s="6" customFormat="1" ht="24.6" customHeight="1">
      <c r="A40" s="204" t="s">
        <v>135</v>
      </c>
      <c r="B40" s="196" t="s">
        <v>313</v>
      </c>
      <c r="C40" s="203">
        <v>1</v>
      </c>
      <c r="D40" s="197" t="s">
        <v>305</v>
      </c>
      <c r="E40" s="200"/>
      <c r="F40" s="25"/>
      <c r="G40" s="48"/>
      <c r="H40" s="16"/>
      <c r="I40" s="47"/>
      <c r="J40" s="18"/>
      <c r="K40" s="199"/>
    </row>
    <row r="41" spans="1:11" s="6" customFormat="1" ht="24.6" customHeight="1">
      <c r="A41" s="72" t="s">
        <v>299</v>
      </c>
      <c r="B41" s="196" t="s">
        <v>301</v>
      </c>
      <c r="C41" s="203">
        <v>12.5</v>
      </c>
      <c r="D41" s="197" t="s">
        <v>306</v>
      </c>
      <c r="E41" s="198"/>
      <c r="F41" s="25"/>
      <c r="G41" s="48"/>
      <c r="H41" s="16"/>
      <c r="I41" s="47"/>
      <c r="J41" s="18"/>
      <c r="K41" s="199"/>
    </row>
    <row r="42" spans="1:11" s="6" customFormat="1" ht="24.6" customHeight="1">
      <c r="A42" s="72" t="s">
        <v>300</v>
      </c>
      <c r="B42" s="196" t="s">
        <v>302</v>
      </c>
      <c r="C42" s="203">
        <v>1.6</v>
      </c>
      <c r="D42" s="197" t="s">
        <v>306</v>
      </c>
      <c r="E42" s="25"/>
      <c r="F42" s="25"/>
      <c r="G42" s="48"/>
      <c r="H42" s="16"/>
      <c r="I42" s="47"/>
      <c r="J42" s="18"/>
      <c r="K42" s="199"/>
    </row>
    <row r="43" spans="1:11" s="6" customFormat="1" ht="24.6" customHeight="1">
      <c r="A43" s="72" t="s">
        <v>300</v>
      </c>
      <c r="B43" s="206" t="s">
        <v>303</v>
      </c>
      <c r="C43" s="203">
        <v>0.5</v>
      </c>
      <c r="D43" s="207" t="s">
        <v>306</v>
      </c>
      <c r="E43" s="208"/>
      <c r="F43" s="25"/>
      <c r="G43" s="48"/>
      <c r="H43" s="16"/>
      <c r="I43" s="47"/>
      <c r="J43" s="18"/>
      <c r="K43" s="199"/>
    </row>
    <row r="44" spans="1:11" s="6" customFormat="1" ht="24.6" customHeight="1">
      <c r="A44" s="72" t="s">
        <v>102</v>
      </c>
      <c r="B44" s="196" t="s">
        <v>304</v>
      </c>
      <c r="C44" s="203">
        <v>24.2</v>
      </c>
      <c r="D44" s="197" t="s">
        <v>95</v>
      </c>
      <c r="E44" s="200"/>
      <c r="F44" s="25"/>
      <c r="G44" s="48"/>
      <c r="H44" s="16"/>
      <c r="I44" s="47"/>
      <c r="J44" s="18"/>
      <c r="K44" s="199"/>
    </row>
    <row r="45" spans="1:11" s="6" customFormat="1" ht="24.6" customHeight="1">
      <c r="A45" s="72" t="s">
        <v>102</v>
      </c>
      <c r="B45" s="196" t="s">
        <v>128</v>
      </c>
      <c r="C45" s="203">
        <v>1092</v>
      </c>
      <c r="D45" s="197" t="s">
        <v>95</v>
      </c>
      <c r="E45" s="200"/>
      <c r="F45" s="25"/>
      <c r="G45" s="48"/>
      <c r="H45" s="16"/>
      <c r="I45" s="47"/>
      <c r="J45" s="18"/>
      <c r="K45" s="199"/>
    </row>
    <row r="46" spans="1:11" s="6" customFormat="1" ht="24.6" customHeight="1">
      <c r="A46" s="93" t="s">
        <v>123</v>
      </c>
      <c r="B46" s="43"/>
      <c r="C46" s="124"/>
      <c r="D46" s="24"/>
      <c r="E46" s="45"/>
      <c r="F46" s="25"/>
      <c r="G46" s="44"/>
      <c r="H46" s="46"/>
      <c r="I46" s="45"/>
      <c r="J46" s="150">
        <v>0</v>
      </c>
      <c r="K46" s="74"/>
    </row>
    <row r="47" spans="1:11" ht="24.6" customHeight="1">
      <c r="A47" s="8" t="s">
        <v>49</v>
      </c>
      <c r="B47" s="9"/>
      <c r="C47" s="140"/>
      <c r="D47" s="10"/>
      <c r="E47" s="2"/>
      <c r="F47" s="2"/>
      <c r="G47" s="9"/>
      <c r="H47" s="9"/>
      <c r="I47" s="2"/>
      <c r="J47" s="2"/>
      <c r="K47" s="10"/>
    </row>
    <row r="48" spans="1:11" s="6" customFormat="1" ht="24.6" customHeight="1">
      <c r="A48" s="78" t="s">
        <v>0</v>
      </c>
      <c r="B48" s="79" t="s">
        <v>1</v>
      </c>
      <c r="C48" s="83" t="s">
        <v>93</v>
      </c>
      <c r="D48" s="80"/>
      <c r="E48" s="81"/>
      <c r="F48" s="82"/>
      <c r="G48" s="83" t="s">
        <v>92</v>
      </c>
      <c r="H48" s="83"/>
      <c r="I48" s="81"/>
      <c r="J48" s="82"/>
      <c r="K48" s="84" t="s">
        <v>4</v>
      </c>
    </row>
    <row r="49" spans="1:11" s="6" customFormat="1" ht="24.6" customHeight="1">
      <c r="A49" s="85"/>
      <c r="B49" s="86"/>
      <c r="C49" s="142" t="s">
        <v>6</v>
      </c>
      <c r="D49" s="87" t="s">
        <v>7</v>
      </c>
      <c r="E49" s="88" t="s">
        <v>8</v>
      </c>
      <c r="F49" s="89" t="s">
        <v>5</v>
      </c>
      <c r="G49" s="90" t="s">
        <v>6</v>
      </c>
      <c r="H49" s="91" t="s">
        <v>7</v>
      </c>
      <c r="I49" s="88" t="s">
        <v>8</v>
      </c>
      <c r="J49" s="89" t="s">
        <v>5</v>
      </c>
      <c r="K49" s="92"/>
    </row>
    <row r="50" spans="1:11" s="6" customFormat="1" ht="24.6" customHeight="1">
      <c r="A50" s="72" t="s">
        <v>102</v>
      </c>
      <c r="B50" s="196" t="s">
        <v>103</v>
      </c>
      <c r="C50" s="203">
        <v>33.200000000000003</v>
      </c>
      <c r="D50" s="197" t="s">
        <v>95</v>
      </c>
      <c r="E50" s="200"/>
      <c r="F50" s="25"/>
      <c r="G50" s="48"/>
      <c r="H50" s="16"/>
      <c r="I50" s="47"/>
      <c r="J50" s="18"/>
      <c r="K50" s="199"/>
    </row>
    <row r="51" spans="1:11" s="6" customFormat="1" ht="24.6" customHeight="1">
      <c r="A51" s="72" t="s">
        <v>102</v>
      </c>
      <c r="B51" s="196" t="s">
        <v>129</v>
      </c>
      <c r="C51" s="203">
        <v>99.6</v>
      </c>
      <c r="D51" s="197" t="s">
        <v>95</v>
      </c>
      <c r="E51" s="198"/>
      <c r="F51" s="25"/>
      <c r="G51" s="48"/>
      <c r="H51" s="16"/>
      <c r="I51" s="47"/>
      <c r="J51" s="18"/>
      <c r="K51" s="199"/>
    </row>
    <row r="52" spans="1:11" s="6" customFormat="1" ht="24.6" customHeight="1">
      <c r="A52" s="72" t="s">
        <v>102</v>
      </c>
      <c r="B52" s="196" t="s">
        <v>130</v>
      </c>
      <c r="C52" s="203">
        <v>142</v>
      </c>
      <c r="D52" s="197" t="s">
        <v>95</v>
      </c>
      <c r="E52" s="198"/>
      <c r="F52" s="25"/>
      <c r="G52" s="48"/>
      <c r="H52" s="16"/>
      <c r="I52" s="47"/>
      <c r="J52" s="18"/>
      <c r="K52" s="199"/>
    </row>
    <row r="53" spans="1:11" s="6" customFormat="1" ht="24.6" customHeight="1">
      <c r="A53" s="72" t="s">
        <v>102</v>
      </c>
      <c r="B53" s="196" t="s">
        <v>131</v>
      </c>
      <c r="C53" s="203">
        <v>392</v>
      </c>
      <c r="D53" s="197" t="s">
        <v>95</v>
      </c>
      <c r="E53" s="198"/>
      <c r="F53" s="25"/>
      <c r="G53" s="48"/>
      <c r="H53" s="16"/>
      <c r="I53" s="47"/>
      <c r="J53" s="18"/>
      <c r="K53" s="199"/>
    </row>
    <row r="54" spans="1:11" s="6" customFormat="1" ht="24.6" customHeight="1">
      <c r="A54" s="72" t="s">
        <v>102</v>
      </c>
      <c r="B54" s="196" t="s">
        <v>132</v>
      </c>
      <c r="C54" s="203">
        <v>41.6</v>
      </c>
      <c r="D54" s="197" t="s">
        <v>95</v>
      </c>
      <c r="E54" s="198"/>
      <c r="F54" s="25"/>
      <c r="G54" s="48"/>
      <c r="H54" s="16"/>
      <c r="I54" s="47"/>
      <c r="J54" s="18"/>
      <c r="K54" s="199"/>
    </row>
    <row r="55" spans="1:11" s="6" customFormat="1" ht="24.6" customHeight="1">
      <c r="A55" s="72" t="s">
        <v>102</v>
      </c>
      <c r="B55" s="196" t="s">
        <v>133</v>
      </c>
      <c r="C55" s="203">
        <v>1011</v>
      </c>
      <c r="D55" s="197" t="s">
        <v>95</v>
      </c>
      <c r="E55" s="200"/>
      <c r="F55" s="25"/>
      <c r="G55" s="44"/>
      <c r="H55" s="46"/>
      <c r="I55" s="45"/>
      <c r="J55" s="45"/>
      <c r="K55" s="199"/>
    </row>
    <row r="56" spans="1:11" s="6" customFormat="1" ht="24.6" customHeight="1">
      <c r="A56" s="72" t="s">
        <v>102</v>
      </c>
      <c r="B56" s="206" t="s">
        <v>134</v>
      </c>
      <c r="C56" s="203">
        <v>54.6</v>
      </c>
      <c r="D56" s="207" t="s">
        <v>95</v>
      </c>
      <c r="E56" s="208"/>
      <c r="F56" s="25"/>
      <c r="G56" s="48"/>
      <c r="H56" s="16"/>
      <c r="I56" s="47"/>
      <c r="J56" s="18"/>
      <c r="K56" s="199"/>
    </row>
    <row r="57" spans="1:11" s="6" customFormat="1" ht="24.6" customHeight="1">
      <c r="A57" s="204" t="s">
        <v>149</v>
      </c>
      <c r="B57" s="196" t="s">
        <v>146</v>
      </c>
      <c r="C57" s="203">
        <v>12.4</v>
      </c>
      <c r="D57" s="197" t="s">
        <v>95</v>
      </c>
      <c r="E57" s="25"/>
      <c r="F57" s="25"/>
      <c r="G57" s="48"/>
      <c r="H57" s="16"/>
      <c r="I57" s="47"/>
      <c r="J57" s="18"/>
      <c r="K57" s="199"/>
    </row>
    <row r="58" spans="1:11" s="6" customFormat="1" ht="24.6" customHeight="1">
      <c r="A58" s="72" t="s">
        <v>141</v>
      </c>
      <c r="B58" s="196" t="s">
        <v>133</v>
      </c>
      <c r="C58" s="203">
        <v>1.5</v>
      </c>
      <c r="D58" s="197" t="s">
        <v>95</v>
      </c>
      <c r="E58" s="198"/>
      <c r="F58" s="25"/>
      <c r="G58" s="48"/>
      <c r="H58" s="16"/>
      <c r="I58" s="47"/>
      <c r="J58" s="18"/>
      <c r="K58" s="199"/>
    </row>
    <row r="59" spans="1:11" s="6" customFormat="1" ht="24.6" customHeight="1">
      <c r="A59" s="72" t="s">
        <v>141</v>
      </c>
      <c r="B59" s="196" t="s">
        <v>222</v>
      </c>
      <c r="C59" s="203">
        <v>82.9</v>
      </c>
      <c r="D59" s="197" t="s">
        <v>95</v>
      </c>
      <c r="E59" s="198"/>
      <c r="F59" s="25"/>
      <c r="G59" s="48"/>
      <c r="H59" s="16"/>
      <c r="I59" s="47"/>
      <c r="J59" s="18"/>
      <c r="K59" s="199"/>
    </row>
    <row r="60" spans="1:11" s="6" customFormat="1" ht="24.6" customHeight="1">
      <c r="A60" s="204" t="s">
        <v>307</v>
      </c>
      <c r="B60" s="196" t="s">
        <v>308</v>
      </c>
      <c r="C60" s="203">
        <v>12.1</v>
      </c>
      <c r="D60" s="152" t="s">
        <v>309</v>
      </c>
      <c r="E60" s="25"/>
      <c r="F60" s="25"/>
      <c r="G60" s="48"/>
      <c r="H60" s="16"/>
      <c r="I60" s="47"/>
      <c r="J60" s="18"/>
      <c r="K60" s="199"/>
    </row>
    <row r="61" spans="1:11" s="6" customFormat="1" ht="24.6" customHeight="1">
      <c r="A61" s="204" t="s">
        <v>307</v>
      </c>
      <c r="B61" s="196" t="s">
        <v>147</v>
      </c>
      <c r="C61" s="203">
        <v>130</v>
      </c>
      <c r="D61" s="197" t="s">
        <v>95</v>
      </c>
      <c r="E61" s="25"/>
      <c r="F61" s="25"/>
      <c r="G61" s="48"/>
      <c r="H61" s="16"/>
      <c r="I61" s="47"/>
      <c r="J61" s="18"/>
      <c r="K61" s="199"/>
    </row>
    <row r="62" spans="1:11" s="6" customFormat="1" ht="24.6" customHeight="1">
      <c r="A62" s="204" t="s">
        <v>307</v>
      </c>
      <c r="B62" s="196" t="s">
        <v>223</v>
      </c>
      <c r="C62" s="203">
        <v>142</v>
      </c>
      <c r="D62" s="197" t="s">
        <v>95</v>
      </c>
      <c r="E62" s="25"/>
      <c r="F62" s="25"/>
      <c r="G62" s="48"/>
      <c r="H62" s="16"/>
      <c r="I62" s="47"/>
      <c r="J62" s="18"/>
      <c r="K62" s="199"/>
    </row>
    <row r="63" spans="1:11" s="6" customFormat="1" ht="24.6" customHeight="1">
      <c r="A63" s="204" t="s">
        <v>152</v>
      </c>
      <c r="B63" s="196" t="s">
        <v>150</v>
      </c>
      <c r="C63" s="203">
        <v>1</v>
      </c>
      <c r="D63" s="197" t="s">
        <v>9</v>
      </c>
      <c r="E63" s="25"/>
      <c r="F63" s="25"/>
      <c r="G63" s="201"/>
      <c r="H63" s="197"/>
      <c r="I63" s="25"/>
      <c r="J63" s="25">
        <v>0</v>
      </c>
      <c r="K63" s="199" t="s">
        <v>110</v>
      </c>
    </row>
    <row r="64" spans="1:11" s="6" customFormat="1" ht="24.6" customHeight="1">
      <c r="A64" s="204" t="s">
        <v>321</v>
      </c>
      <c r="B64" s="196" t="s">
        <v>144</v>
      </c>
      <c r="C64" s="203">
        <v>1</v>
      </c>
      <c r="D64" s="197" t="s">
        <v>9</v>
      </c>
      <c r="E64" s="25"/>
      <c r="F64" s="25"/>
      <c r="G64" s="201"/>
      <c r="H64" s="197"/>
      <c r="I64" s="25"/>
      <c r="J64" s="25">
        <v>0</v>
      </c>
      <c r="K64" s="199" t="s">
        <v>111</v>
      </c>
    </row>
    <row r="65" spans="1:11" s="6" customFormat="1" ht="24.6" customHeight="1">
      <c r="A65" s="204" t="s">
        <v>116</v>
      </c>
      <c r="B65" s="196" t="s">
        <v>144</v>
      </c>
      <c r="C65" s="203">
        <v>1</v>
      </c>
      <c r="D65" s="197" t="s">
        <v>9</v>
      </c>
      <c r="E65" s="25"/>
      <c r="F65" s="25"/>
      <c r="G65" s="201"/>
      <c r="H65" s="197"/>
      <c r="I65" s="25"/>
      <c r="J65" s="25">
        <v>0</v>
      </c>
      <c r="K65" s="199" t="s">
        <v>118</v>
      </c>
    </row>
    <row r="66" spans="1:11" s="6" customFormat="1" ht="24.6" customHeight="1">
      <c r="A66" s="204" t="s">
        <v>104</v>
      </c>
      <c r="B66" s="196" t="s">
        <v>144</v>
      </c>
      <c r="C66" s="203">
        <v>1</v>
      </c>
      <c r="D66" s="197" t="s">
        <v>9</v>
      </c>
      <c r="E66" s="25"/>
      <c r="F66" s="25"/>
      <c r="G66" s="48"/>
      <c r="H66" s="16"/>
      <c r="I66" s="47"/>
      <c r="J66" s="18"/>
      <c r="K66" s="199" t="s">
        <v>310</v>
      </c>
    </row>
    <row r="67" spans="1:11" s="6" customFormat="1" ht="24.6" customHeight="1">
      <c r="A67" s="204" t="s">
        <v>824</v>
      </c>
      <c r="B67" s="196" t="s">
        <v>144</v>
      </c>
      <c r="C67" s="203">
        <v>1</v>
      </c>
      <c r="D67" s="197" t="s">
        <v>825</v>
      </c>
      <c r="E67" s="25"/>
      <c r="F67" s="25"/>
      <c r="G67" s="48"/>
      <c r="H67" s="16"/>
      <c r="I67" s="47"/>
      <c r="J67" s="18"/>
      <c r="K67" s="199" t="s">
        <v>833</v>
      </c>
    </row>
    <row r="68" spans="1:11" s="6" customFormat="1" ht="24.6" customHeight="1">
      <c r="A68" s="204"/>
      <c r="B68" s="196"/>
      <c r="C68" s="203"/>
      <c r="D68" s="209"/>
      <c r="E68" s="45"/>
      <c r="F68" s="25"/>
      <c r="G68" s="44"/>
      <c r="H68" s="46"/>
      <c r="I68" s="45"/>
      <c r="J68" s="45"/>
      <c r="K68" s="74"/>
    </row>
    <row r="69" spans="1:11" s="6" customFormat="1" ht="24.6" customHeight="1">
      <c r="A69" s="93" t="s">
        <v>205</v>
      </c>
      <c r="B69" s="43"/>
      <c r="C69" s="124"/>
      <c r="D69" s="24"/>
      <c r="E69" s="45"/>
      <c r="F69" s="25"/>
      <c r="G69" s="44"/>
      <c r="H69" s="46"/>
      <c r="I69" s="45"/>
      <c r="J69" s="150">
        <v>0</v>
      </c>
      <c r="K69" s="74"/>
    </row>
    <row r="70" spans="1:11" ht="24.6" customHeight="1">
      <c r="A70" s="8" t="s">
        <v>49</v>
      </c>
      <c r="B70" s="9"/>
      <c r="C70" s="140"/>
      <c r="D70" s="10"/>
      <c r="E70" s="2"/>
      <c r="F70" s="2"/>
      <c r="G70" s="9"/>
      <c r="H70" s="9"/>
      <c r="I70" s="2"/>
      <c r="J70" s="2"/>
      <c r="K70" s="10"/>
    </row>
    <row r="71" spans="1:11" s="6" customFormat="1" ht="24.6" customHeight="1">
      <c r="A71" s="78" t="s">
        <v>0</v>
      </c>
      <c r="B71" s="79" t="s">
        <v>1</v>
      </c>
      <c r="C71" s="83" t="s">
        <v>93</v>
      </c>
      <c r="D71" s="80"/>
      <c r="E71" s="81"/>
      <c r="F71" s="82"/>
      <c r="G71" s="83" t="s">
        <v>92</v>
      </c>
      <c r="H71" s="83"/>
      <c r="I71" s="81"/>
      <c r="J71" s="82"/>
      <c r="K71" s="84" t="s">
        <v>4</v>
      </c>
    </row>
    <row r="72" spans="1:11" s="6" customFormat="1" ht="24.6" customHeight="1">
      <c r="A72" s="85"/>
      <c r="B72" s="86"/>
      <c r="C72" s="142" t="s">
        <v>6</v>
      </c>
      <c r="D72" s="87" t="s">
        <v>7</v>
      </c>
      <c r="E72" s="88" t="s">
        <v>8</v>
      </c>
      <c r="F72" s="89" t="s">
        <v>5</v>
      </c>
      <c r="G72" s="90" t="s">
        <v>6</v>
      </c>
      <c r="H72" s="91" t="s">
        <v>7</v>
      </c>
      <c r="I72" s="88" t="s">
        <v>8</v>
      </c>
      <c r="J72" s="89" t="s">
        <v>5</v>
      </c>
      <c r="K72" s="92"/>
    </row>
    <row r="73" spans="1:11" s="6" customFormat="1" ht="24.6" customHeight="1">
      <c r="A73" s="161" t="s">
        <v>840</v>
      </c>
      <c r="B73" s="155"/>
      <c r="C73" s="201"/>
      <c r="D73" s="152"/>
      <c r="E73" s="47"/>
      <c r="F73" s="18"/>
      <c r="G73" s="51"/>
      <c r="H73" s="16"/>
      <c r="I73" s="47"/>
      <c r="J73" s="18"/>
      <c r="K73" s="199"/>
    </row>
    <row r="74" spans="1:11" s="6" customFormat="1" ht="24.6" customHeight="1">
      <c r="A74" s="72" t="s">
        <v>333</v>
      </c>
      <c r="B74" s="196" t="s">
        <v>484</v>
      </c>
      <c r="C74" s="210">
        <v>3</v>
      </c>
      <c r="D74" s="209" t="s">
        <v>335</v>
      </c>
      <c r="E74" s="25"/>
      <c r="F74" s="25"/>
      <c r="G74" s="201"/>
      <c r="H74" s="197"/>
      <c r="I74" s="25"/>
      <c r="J74" s="25">
        <v>0</v>
      </c>
      <c r="K74" s="74"/>
    </row>
    <row r="75" spans="1:11" s="6" customFormat="1" ht="24.6" customHeight="1">
      <c r="A75" s="73" t="s">
        <v>105</v>
      </c>
      <c r="B75" s="154" t="s">
        <v>194</v>
      </c>
      <c r="C75" s="195">
        <v>2</v>
      </c>
      <c r="D75" s="209" t="s">
        <v>108</v>
      </c>
      <c r="E75" s="45"/>
      <c r="F75" s="25"/>
      <c r="G75" s="44"/>
      <c r="H75" s="46"/>
      <c r="I75" s="45"/>
      <c r="J75" s="45"/>
      <c r="K75" s="199"/>
    </row>
    <row r="76" spans="1:11" s="6" customFormat="1" ht="24.6" customHeight="1">
      <c r="A76" s="73" t="s">
        <v>465</v>
      </c>
      <c r="B76" s="206" t="s">
        <v>249</v>
      </c>
      <c r="C76" s="195">
        <v>4</v>
      </c>
      <c r="D76" s="209" t="s">
        <v>108</v>
      </c>
      <c r="E76" s="25"/>
      <c r="F76" s="25"/>
      <c r="G76" s="44"/>
      <c r="H76" s="46"/>
      <c r="I76" s="45"/>
      <c r="J76" s="45"/>
      <c r="K76" s="199"/>
    </row>
    <row r="77" spans="1:11" s="6" customFormat="1" ht="24.6" customHeight="1">
      <c r="A77" s="72" t="s">
        <v>336</v>
      </c>
      <c r="B77" s="196" t="s">
        <v>337</v>
      </c>
      <c r="C77" s="210">
        <v>1</v>
      </c>
      <c r="D77" s="209" t="s">
        <v>338</v>
      </c>
      <c r="E77" s="25"/>
      <c r="F77" s="25"/>
      <c r="G77" s="51"/>
      <c r="H77" s="16"/>
      <c r="I77" s="47"/>
      <c r="J77" s="18"/>
      <c r="K77" s="74" t="s">
        <v>374</v>
      </c>
    </row>
    <row r="78" spans="1:11" s="6" customFormat="1" ht="24.6" customHeight="1">
      <c r="A78" s="72" t="s">
        <v>151</v>
      </c>
      <c r="B78" s="196" t="s">
        <v>144</v>
      </c>
      <c r="C78" s="210">
        <v>1</v>
      </c>
      <c r="D78" s="209" t="s">
        <v>148</v>
      </c>
      <c r="E78" s="25"/>
      <c r="F78" s="25"/>
      <c r="G78" s="201"/>
      <c r="H78" s="197"/>
      <c r="I78" s="25"/>
      <c r="J78" s="25">
        <v>0</v>
      </c>
      <c r="K78" s="74" t="s">
        <v>373</v>
      </c>
    </row>
    <row r="79" spans="1:11" s="6" customFormat="1" ht="24.6" customHeight="1">
      <c r="A79" s="72"/>
      <c r="B79" s="196"/>
      <c r="C79" s="210"/>
      <c r="D79" s="209"/>
      <c r="E79" s="45"/>
      <c r="F79" s="25"/>
      <c r="G79" s="51"/>
      <c r="H79" s="16"/>
      <c r="I79" s="47"/>
      <c r="J79" s="18"/>
      <c r="K79" s="74"/>
    </row>
    <row r="80" spans="1:11" s="6" customFormat="1" ht="24.6" customHeight="1">
      <c r="A80" s="72"/>
      <c r="B80" s="196"/>
      <c r="C80" s="210"/>
      <c r="D80" s="209"/>
      <c r="E80" s="25"/>
      <c r="F80" s="25">
        <v>0</v>
      </c>
      <c r="G80" s="201"/>
      <c r="H80" s="197"/>
      <c r="I80" s="25"/>
      <c r="J80" s="25">
        <v>0</v>
      </c>
      <c r="K80" s="74"/>
    </row>
    <row r="81" spans="1:11" s="6" customFormat="1" ht="24.6" customHeight="1">
      <c r="A81" s="72"/>
      <c r="B81" s="196"/>
      <c r="C81" s="210"/>
      <c r="D81" s="209"/>
      <c r="E81" s="25"/>
      <c r="F81" s="25">
        <v>0</v>
      </c>
      <c r="G81" s="210"/>
      <c r="H81" s="209"/>
      <c r="I81" s="25"/>
      <c r="J81" s="25">
        <v>0</v>
      </c>
      <c r="K81" s="199"/>
    </row>
    <row r="82" spans="1:11" s="6" customFormat="1" ht="24.6" customHeight="1">
      <c r="A82" s="72"/>
      <c r="B82" s="196"/>
      <c r="C82" s="210"/>
      <c r="D82" s="209"/>
      <c r="E82" s="25"/>
      <c r="F82" s="25">
        <v>0</v>
      </c>
      <c r="G82" s="211"/>
      <c r="H82" s="209"/>
      <c r="I82" s="25"/>
      <c r="J82" s="25">
        <v>0</v>
      </c>
      <c r="K82" s="199"/>
    </row>
    <row r="83" spans="1:11" s="6" customFormat="1" ht="24.6" customHeight="1">
      <c r="A83" s="72"/>
      <c r="B83" s="196"/>
      <c r="C83" s="210"/>
      <c r="D83" s="209"/>
      <c r="E83" s="25"/>
      <c r="F83" s="25">
        <v>0</v>
      </c>
      <c r="G83" s="211"/>
      <c r="H83" s="209"/>
      <c r="I83" s="25"/>
      <c r="J83" s="25">
        <v>0</v>
      </c>
      <c r="K83" s="199"/>
    </row>
    <row r="84" spans="1:11" s="6" customFormat="1" ht="24.6" customHeight="1">
      <c r="A84" s="72"/>
      <c r="B84" s="196"/>
      <c r="C84" s="210"/>
      <c r="D84" s="209"/>
      <c r="E84" s="25"/>
      <c r="F84" s="25">
        <v>0</v>
      </c>
      <c r="G84" s="211"/>
      <c r="H84" s="209"/>
      <c r="I84" s="25"/>
      <c r="J84" s="25">
        <v>0</v>
      </c>
      <c r="K84" s="199"/>
    </row>
    <row r="85" spans="1:11" s="6" customFormat="1" ht="24.6" customHeight="1">
      <c r="A85" s="72"/>
      <c r="B85" s="196"/>
      <c r="C85" s="210"/>
      <c r="D85" s="209"/>
      <c r="E85" s="25"/>
      <c r="F85" s="25">
        <v>0</v>
      </c>
      <c r="G85" s="211"/>
      <c r="H85" s="209"/>
      <c r="I85" s="25"/>
      <c r="J85" s="25">
        <v>0</v>
      </c>
      <c r="K85" s="74"/>
    </row>
    <row r="86" spans="1:11" s="6" customFormat="1" ht="24.6" customHeight="1">
      <c r="A86" s="72"/>
      <c r="B86" s="196"/>
      <c r="C86" s="210"/>
      <c r="D86" s="209"/>
      <c r="E86" s="25"/>
      <c r="F86" s="25">
        <v>0</v>
      </c>
      <c r="G86" s="211"/>
      <c r="H86" s="209"/>
      <c r="I86" s="25"/>
      <c r="J86" s="25">
        <v>0</v>
      </c>
      <c r="K86" s="74"/>
    </row>
    <row r="87" spans="1:11" s="6" customFormat="1" ht="24.6" customHeight="1">
      <c r="A87" s="72"/>
      <c r="B87" s="196"/>
      <c r="C87" s="210"/>
      <c r="D87" s="209"/>
      <c r="E87" s="25"/>
      <c r="F87" s="25">
        <v>0</v>
      </c>
      <c r="G87" s="44"/>
      <c r="H87" s="46"/>
      <c r="I87" s="45"/>
      <c r="J87" s="45"/>
      <c r="K87" s="74"/>
    </row>
    <row r="88" spans="1:11" s="6" customFormat="1" ht="24.6" customHeight="1">
      <c r="A88" s="72"/>
      <c r="B88" s="196"/>
      <c r="C88" s="210"/>
      <c r="D88" s="209"/>
      <c r="E88" s="45"/>
      <c r="F88" s="25">
        <v>0</v>
      </c>
      <c r="G88" s="51"/>
      <c r="H88" s="16"/>
      <c r="I88" s="47"/>
      <c r="J88" s="18"/>
      <c r="K88" s="74"/>
    </row>
    <row r="89" spans="1:11" s="6" customFormat="1" ht="24.6" customHeight="1">
      <c r="A89" s="72"/>
      <c r="B89" s="196"/>
      <c r="C89" s="210"/>
      <c r="D89" s="209"/>
      <c r="E89" s="45"/>
      <c r="F89" s="25"/>
      <c r="G89" s="51"/>
      <c r="H89" s="16"/>
      <c r="I89" s="47"/>
      <c r="J89" s="18"/>
      <c r="K89" s="74"/>
    </row>
    <row r="90" spans="1:11" s="6" customFormat="1" ht="24.6" customHeight="1">
      <c r="A90" s="72"/>
      <c r="B90" s="196"/>
      <c r="C90" s="210"/>
      <c r="D90" s="209"/>
      <c r="E90" s="45"/>
      <c r="F90" s="25"/>
      <c r="G90" s="51"/>
      <c r="H90" s="16"/>
      <c r="I90" s="47"/>
      <c r="J90" s="18"/>
      <c r="K90" s="74"/>
    </row>
    <row r="91" spans="1:11" s="6" customFormat="1" ht="24.6" customHeight="1">
      <c r="A91" s="72"/>
      <c r="B91" s="196"/>
      <c r="C91" s="210"/>
      <c r="D91" s="209"/>
      <c r="E91" s="208"/>
      <c r="F91" s="25">
        <v>0</v>
      </c>
      <c r="G91" s="52"/>
      <c r="H91" s="46"/>
      <c r="I91" s="45"/>
      <c r="J91" s="25"/>
      <c r="K91" s="74"/>
    </row>
    <row r="92" spans="1:11" s="6" customFormat="1" ht="24.6" customHeight="1">
      <c r="A92" s="93" t="s">
        <v>204</v>
      </c>
      <c r="B92" s="43"/>
      <c r="C92" s="124"/>
      <c r="D92" s="24"/>
      <c r="E92" s="45"/>
      <c r="F92" s="25"/>
      <c r="G92" s="51"/>
      <c r="H92" s="16"/>
      <c r="I92" s="47"/>
      <c r="J92" s="148">
        <v>0</v>
      </c>
      <c r="K92" s="49"/>
    </row>
    <row r="93" spans="1:11" ht="24.6" customHeight="1">
      <c r="A93" s="8" t="s">
        <v>49</v>
      </c>
      <c r="B93" s="9"/>
      <c r="C93" s="140"/>
      <c r="D93" s="10"/>
      <c r="E93" s="2"/>
      <c r="F93" s="2"/>
      <c r="G93" s="9"/>
      <c r="H93" s="9"/>
      <c r="I93" s="2"/>
      <c r="J93" s="2"/>
      <c r="K93" s="10"/>
    </row>
    <row r="94" spans="1:11" s="6" customFormat="1" ht="24.6" customHeight="1">
      <c r="A94" s="78" t="s">
        <v>0</v>
      </c>
      <c r="B94" s="79" t="s">
        <v>1</v>
      </c>
      <c r="C94" s="83" t="s">
        <v>93</v>
      </c>
      <c r="D94" s="80"/>
      <c r="E94" s="81"/>
      <c r="F94" s="82"/>
      <c r="G94" s="83" t="s">
        <v>92</v>
      </c>
      <c r="H94" s="83"/>
      <c r="I94" s="81"/>
      <c r="J94" s="82"/>
      <c r="K94" s="84" t="s">
        <v>4</v>
      </c>
    </row>
    <row r="95" spans="1:11" s="6" customFormat="1" ht="24.6" customHeight="1">
      <c r="A95" s="85"/>
      <c r="B95" s="86"/>
      <c r="C95" s="142" t="s">
        <v>6</v>
      </c>
      <c r="D95" s="87" t="s">
        <v>7</v>
      </c>
      <c r="E95" s="88" t="s">
        <v>8</v>
      </c>
      <c r="F95" s="89" t="s">
        <v>5</v>
      </c>
      <c r="G95" s="90" t="s">
        <v>6</v>
      </c>
      <c r="H95" s="91" t="s">
        <v>7</v>
      </c>
      <c r="I95" s="88" t="s">
        <v>8</v>
      </c>
      <c r="J95" s="89" t="s">
        <v>5</v>
      </c>
      <c r="K95" s="92"/>
    </row>
    <row r="96" spans="1:11" s="6" customFormat="1" ht="24.6" customHeight="1">
      <c r="A96" s="164" t="s">
        <v>841</v>
      </c>
      <c r="B96" s="162"/>
      <c r="C96" s="125"/>
      <c r="D96" s="49"/>
      <c r="E96" s="47"/>
      <c r="F96" s="18"/>
      <c r="G96" s="51"/>
      <c r="H96" s="16"/>
      <c r="I96" s="47"/>
      <c r="J96" s="18"/>
      <c r="K96" s="74"/>
    </row>
    <row r="97" spans="1:11" s="6" customFormat="1" ht="24.6" customHeight="1">
      <c r="A97" s="205" t="s">
        <v>153</v>
      </c>
      <c r="B97" s="206" t="s">
        <v>158</v>
      </c>
      <c r="C97" s="195">
        <v>56</v>
      </c>
      <c r="D97" s="209" t="s">
        <v>96</v>
      </c>
      <c r="E97" s="25"/>
      <c r="F97" s="25"/>
      <c r="G97" s="212"/>
      <c r="H97" s="209"/>
      <c r="I97" s="25"/>
      <c r="J97" s="25">
        <v>0</v>
      </c>
      <c r="K97" s="199"/>
    </row>
    <row r="98" spans="1:11" s="6" customFormat="1" ht="24.6" customHeight="1">
      <c r="A98" s="205" t="s">
        <v>154</v>
      </c>
      <c r="B98" s="206" t="s">
        <v>155</v>
      </c>
      <c r="C98" s="195">
        <v>68</v>
      </c>
      <c r="D98" s="209" t="s">
        <v>96</v>
      </c>
      <c r="E98" s="25"/>
      <c r="F98" s="25"/>
      <c r="G98" s="212"/>
      <c r="H98" s="209"/>
      <c r="I98" s="25"/>
      <c r="J98" s="25">
        <v>0</v>
      </c>
      <c r="K98" s="199"/>
    </row>
    <row r="99" spans="1:11" s="6" customFormat="1" ht="24.6" customHeight="1">
      <c r="A99" s="205" t="s">
        <v>156</v>
      </c>
      <c r="B99" s="196" t="s">
        <v>157</v>
      </c>
      <c r="C99" s="195">
        <v>176</v>
      </c>
      <c r="D99" s="209" t="s">
        <v>96</v>
      </c>
      <c r="E99" s="25"/>
      <c r="F99" s="25"/>
      <c r="G99" s="212"/>
      <c r="H99" s="209"/>
      <c r="I99" s="25"/>
      <c r="J99" s="25">
        <v>0</v>
      </c>
      <c r="K99" s="199"/>
    </row>
    <row r="100" spans="1:11" s="6" customFormat="1" ht="24.6" customHeight="1">
      <c r="A100" s="205" t="s">
        <v>159</v>
      </c>
      <c r="B100" s="196" t="s">
        <v>160</v>
      </c>
      <c r="C100" s="195">
        <v>9</v>
      </c>
      <c r="D100" s="209" t="s">
        <v>96</v>
      </c>
      <c r="E100" s="25"/>
      <c r="F100" s="25"/>
      <c r="G100" s="44"/>
      <c r="H100" s="46"/>
      <c r="I100" s="45"/>
      <c r="J100" s="45"/>
      <c r="K100" s="199"/>
    </row>
    <row r="101" spans="1:11" s="6" customFormat="1" ht="24.6" customHeight="1">
      <c r="A101" s="205" t="s">
        <v>227</v>
      </c>
      <c r="B101" s="196" t="s">
        <v>354</v>
      </c>
      <c r="C101" s="195">
        <v>19</v>
      </c>
      <c r="D101" s="209" t="s">
        <v>96</v>
      </c>
      <c r="E101" s="25"/>
      <c r="F101" s="25"/>
      <c r="G101" s="44"/>
      <c r="H101" s="46"/>
      <c r="I101" s="45"/>
      <c r="J101" s="45"/>
      <c r="K101" s="199"/>
    </row>
    <row r="102" spans="1:11" s="6" customFormat="1" ht="24.6" customHeight="1">
      <c r="A102" s="205" t="s">
        <v>161</v>
      </c>
      <c r="B102" s="196" t="s">
        <v>162</v>
      </c>
      <c r="C102" s="195">
        <v>62</v>
      </c>
      <c r="D102" s="209" t="s">
        <v>96</v>
      </c>
      <c r="E102" s="25"/>
      <c r="F102" s="25"/>
      <c r="G102" s="44"/>
      <c r="H102" s="46"/>
      <c r="I102" s="45"/>
      <c r="J102" s="45"/>
      <c r="K102" s="199"/>
    </row>
    <row r="103" spans="1:11" s="6" customFormat="1" ht="24.6" customHeight="1">
      <c r="A103" s="205" t="s">
        <v>163</v>
      </c>
      <c r="B103" s="196" t="s">
        <v>164</v>
      </c>
      <c r="C103" s="195">
        <v>17</v>
      </c>
      <c r="D103" s="209" t="s">
        <v>96</v>
      </c>
      <c r="E103" s="25"/>
      <c r="F103" s="25"/>
      <c r="G103" s="44"/>
      <c r="H103" s="46"/>
      <c r="I103" s="45"/>
      <c r="J103" s="45"/>
      <c r="K103" s="199"/>
    </row>
    <row r="104" spans="1:11" s="6" customFormat="1" ht="24.6" customHeight="1">
      <c r="A104" s="205" t="s">
        <v>805</v>
      </c>
      <c r="B104" s="196" t="s">
        <v>806</v>
      </c>
      <c r="C104" s="195">
        <v>7</v>
      </c>
      <c r="D104" s="209" t="s">
        <v>96</v>
      </c>
      <c r="E104" s="25"/>
      <c r="F104" s="25"/>
      <c r="G104" s="44"/>
      <c r="H104" s="46"/>
      <c r="I104" s="45"/>
      <c r="J104" s="45"/>
      <c r="K104" s="199"/>
    </row>
    <row r="105" spans="1:11" s="6" customFormat="1" ht="24.6" customHeight="1">
      <c r="A105" s="205" t="s">
        <v>165</v>
      </c>
      <c r="B105" s="206" t="s">
        <v>166</v>
      </c>
      <c r="C105" s="195">
        <v>1</v>
      </c>
      <c r="D105" s="209" t="s">
        <v>96</v>
      </c>
      <c r="E105" s="25"/>
      <c r="F105" s="25"/>
      <c r="G105" s="44"/>
      <c r="H105" s="46"/>
      <c r="I105" s="45"/>
      <c r="J105" s="45"/>
      <c r="K105" s="199"/>
    </row>
    <row r="106" spans="1:11" s="6" customFormat="1" ht="24.6" customHeight="1">
      <c r="A106" s="205" t="s">
        <v>807</v>
      </c>
      <c r="B106" s="206" t="s">
        <v>808</v>
      </c>
      <c r="C106" s="195">
        <v>4</v>
      </c>
      <c r="D106" s="209" t="s">
        <v>96</v>
      </c>
      <c r="E106" s="25"/>
      <c r="F106" s="25"/>
      <c r="G106" s="44"/>
      <c r="H106" s="46"/>
      <c r="I106" s="45"/>
      <c r="J106" s="45"/>
      <c r="K106" s="74"/>
    </row>
    <row r="107" spans="1:11" s="6" customFormat="1" ht="24.6" customHeight="1">
      <c r="A107" s="205" t="s">
        <v>228</v>
      </c>
      <c r="B107" s="206" t="s">
        <v>241</v>
      </c>
      <c r="C107" s="195">
        <v>7</v>
      </c>
      <c r="D107" s="209" t="s">
        <v>96</v>
      </c>
      <c r="E107" s="25"/>
      <c r="F107" s="25"/>
      <c r="G107" s="44"/>
      <c r="H107" s="46"/>
      <c r="I107" s="45"/>
      <c r="J107" s="45"/>
      <c r="K107" s="199"/>
    </row>
    <row r="108" spans="1:11" s="6" customFormat="1" ht="24.6" customHeight="1">
      <c r="A108" s="205" t="s">
        <v>167</v>
      </c>
      <c r="B108" s="206" t="s">
        <v>169</v>
      </c>
      <c r="C108" s="195">
        <v>21</v>
      </c>
      <c r="D108" s="209" t="s">
        <v>96</v>
      </c>
      <c r="E108" s="25"/>
      <c r="F108" s="25"/>
      <c r="G108" s="212"/>
      <c r="H108" s="209"/>
      <c r="I108" s="25"/>
      <c r="J108" s="25">
        <v>0</v>
      </c>
      <c r="K108" s="199"/>
    </row>
    <row r="109" spans="1:11" s="6" customFormat="1" ht="24.6" customHeight="1">
      <c r="A109" s="205" t="s">
        <v>168</v>
      </c>
      <c r="B109" s="206" t="s">
        <v>170</v>
      </c>
      <c r="C109" s="195">
        <v>20</v>
      </c>
      <c r="D109" s="209" t="s">
        <v>96</v>
      </c>
      <c r="E109" s="25"/>
      <c r="F109" s="25"/>
      <c r="G109" s="212"/>
      <c r="H109" s="209"/>
      <c r="I109" s="25"/>
      <c r="J109" s="25">
        <v>0</v>
      </c>
      <c r="K109" s="199"/>
    </row>
    <row r="110" spans="1:11" s="6" customFormat="1" ht="24.6" customHeight="1">
      <c r="A110" s="205" t="s">
        <v>171</v>
      </c>
      <c r="B110" s="206" t="s">
        <v>355</v>
      </c>
      <c r="C110" s="195">
        <v>5</v>
      </c>
      <c r="D110" s="209" t="s">
        <v>96</v>
      </c>
      <c r="E110" s="25"/>
      <c r="F110" s="25"/>
      <c r="G110" s="212"/>
      <c r="H110" s="209"/>
      <c r="I110" s="25"/>
      <c r="J110" s="25">
        <v>0</v>
      </c>
      <c r="K110" s="199"/>
    </row>
    <row r="111" spans="1:11" s="6" customFormat="1" ht="24.6" customHeight="1">
      <c r="A111" s="205" t="s">
        <v>357</v>
      </c>
      <c r="B111" s="206" t="s">
        <v>356</v>
      </c>
      <c r="C111" s="195">
        <v>2</v>
      </c>
      <c r="D111" s="209" t="s">
        <v>96</v>
      </c>
      <c r="E111" s="25"/>
      <c r="F111" s="25"/>
      <c r="G111" s="44"/>
      <c r="H111" s="46"/>
      <c r="I111" s="45"/>
      <c r="J111" s="45"/>
      <c r="K111" s="199"/>
    </row>
    <row r="112" spans="1:11" s="6" customFormat="1" ht="24.6" customHeight="1">
      <c r="A112" s="205" t="s">
        <v>172</v>
      </c>
      <c r="B112" s="206" t="s">
        <v>200</v>
      </c>
      <c r="C112" s="195">
        <v>3</v>
      </c>
      <c r="D112" s="209" t="s">
        <v>96</v>
      </c>
      <c r="E112" s="25"/>
      <c r="F112" s="25"/>
      <c r="G112" s="212"/>
      <c r="H112" s="209"/>
      <c r="I112" s="25"/>
      <c r="J112" s="25">
        <v>0</v>
      </c>
      <c r="K112" s="199"/>
    </row>
    <row r="113" spans="1:11" s="6" customFormat="1" ht="24.6" customHeight="1">
      <c r="A113" s="205" t="s">
        <v>173</v>
      </c>
      <c r="B113" s="206" t="s">
        <v>201</v>
      </c>
      <c r="C113" s="195">
        <v>12</v>
      </c>
      <c r="D113" s="209" t="s">
        <v>96</v>
      </c>
      <c r="E113" s="25"/>
      <c r="F113" s="25"/>
      <c r="G113" s="212"/>
      <c r="H113" s="209"/>
      <c r="I113" s="25"/>
      <c r="J113" s="25">
        <v>0</v>
      </c>
      <c r="K113" s="199"/>
    </row>
    <row r="114" spans="1:11" s="6" customFormat="1" ht="24.6" customHeight="1">
      <c r="A114" s="205" t="s">
        <v>174</v>
      </c>
      <c r="B114" s="206" t="s">
        <v>202</v>
      </c>
      <c r="C114" s="195">
        <v>18</v>
      </c>
      <c r="D114" s="209" t="s">
        <v>96</v>
      </c>
      <c r="E114" s="25"/>
      <c r="F114" s="25"/>
      <c r="G114" s="44"/>
      <c r="H114" s="46"/>
      <c r="I114" s="45"/>
      <c r="J114" s="45"/>
      <c r="K114" s="199"/>
    </row>
    <row r="115" spans="1:11" s="6" customFormat="1" ht="24.6" customHeight="1">
      <c r="A115" s="93" t="s">
        <v>123</v>
      </c>
      <c r="B115" s="43"/>
      <c r="C115" s="153"/>
      <c r="D115" s="24"/>
      <c r="E115" s="45"/>
      <c r="F115" s="149"/>
      <c r="G115" s="51"/>
      <c r="H115" s="16"/>
      <c r="I115" s="47"/>
      <c r="J115" s="148">
        <v>0</v>
      </c>
      <c r="K115" s="49"/>
    </row>
    <row r="116" spans="1:11" ht="24.6" customHeight="1">
      <c r="A116" s="8" t="s">
        <v>49</v>
      </c>
      <c r="B116" s="9"/>
      <c r="C116" s="140"/>
      <c r="D116" s="10"/>
      <c r="E116" s="2"/>
      <c r="F116" s="2"/>
      <c r="G116" s="9"/>
      <c r="H116" s="9"/>
      <c r="I116" s="2"/>
      <c r="J116" s="2"/>
      <c r="K116" s="10"/>
    </row>
    <row r="117" spans="1:11" ht="24.6" customHeight="1">
      <c r="A117" s="78" t="s">
        <v>0</v>
      </c>
      <c r="B117" s="79" t="s">
        <v>1</v>
      </c>
      <c r="C117" s="83" t="s">
        <v>93</v>
      </c>
      <c r="D117" s="80"/>
      <c r="E117" s="81"/>
      <c r="F117" s="82"/>
      <c r="G117" s="83" t="s">
        <v>92</v>
      </c>
      <c r="H117" s="83"/>
      <c r="I117" s="81"/>
      <c r="J117" s="82"/>
      <c r="K117" s="84" t="s">
        <v>4</v>
      </c>
    </row>
    <row r="118" spans="1:11" ht="24.6" customHeight="1">
      <c r="A118" s="85"/>
      <c r="B118" s="86"/>
      <c r="C118" s="142" t="s">
        <v>6</v>
      </c>
      <c r="D118" s="87" t="s">
        <v>7</v>
      </c>
      <c r="E118" s="88" t="s">
        <v>8</v>
      </c>
      <c r="F118" s="89" t="s">
        <v>5</v>
      </c>
      <c r="G118" s="90" t="s">
        <v>6</v>
      </c>
      <c r="H118" s="91" t="s">
        <v>7</v>
      </c>
      <c r="I118" s="88" t="s">
        <v>8</v>
      </c>
      <c r="J118" s="89" t="s">
        <v>5</v>
      </c>
      <c r="K118" s="92"/>
    </row>
    <row r="119" spans="1:11" s="6" customFormat="1" ht="24.6" customHeight="1">
      <c r="A119" s="204" t="s">
        <v>175</v>
      </c>
      <c r="B119" s="206" t="s">
        <v>176</v>
      </c>
      <c r="C119" s="195">
        <v>5</v>
      </c>
      <c r="D119" s="209" t="s">
        <v>96</v>
      </c>
      <c r="E119" s="25"/>
      <c r="F119" s="25"/>
      <c r="G119" s="44"/>
      <c r="H119" s="46"/>
      <c r="I119" s="45"/>
      <c r="J119" s="45"/>
      <c r="K119" s="199"/>
    </row>
    <row r="120" spans="1:11" s="6" customFormat="1" ht="24.6" customHeight="1">
      <c r="A120" s="204" t="s">
        <v>177</v>
      </c>
      <c r="B120" s="206" t="s">
        <v>178</v>
      </c>
      <c r="C120" s="195">
        <v>14</v>
      </c>
      <c r="D120" s="209" t="s">
        <v>96</v>
      </c>
      <c r="E120" s="25"/>
      <c r="F120" s="25"/>
      <c r="G120" s="51"/>
      <c r="H120" s="16"/>
      <c r="I120" s="47"/>
      <c r="J120" s="18"/>
      <c r="K120" s="199"/>
    </row>
    <row r="121" spans="1:11" ht="24.6" customHeight="1">
      <c r="A121" s="204" t="s">
        <v>247</v>
      </c>
      <c r="B121" s="206" t="s">
        <v>358</v>
      </c>
      <c r="C121" s="195">
        <v>8</v>
      </c>
      <c r="D121" s="209" t="s">
        <v>96</v>
      </c>
      <c r="E121" s="25"/>
      <c r="F121" s="25"/>
      <c r="G121" s="51"/>
      <c r="H121" s="16"/>
      <c r="I121" s="47"/>
      <c r="J121" s="18"/>
      <c r="K121" s="199"/>
    </row>
    <row r="122" spans="1:11" ht="24.6" customHeight="1">
      <c r="A122" s="204" t="s">
        <v>199</v>
      </c>
      <c r="B122" s="158" t="s">
        <v>179</v>
      </c>
      <c r="C122" s="126">
        <v>2</v>
      </c>
      <c r="D122" s="24" t="s">
        <v>96</v>
      </c>
      <c r="E122" s="45"/>
      <c r="F122" s="25"/>
      <c r="G122" s="51"/>
      <c r="H122" s="16"/>
      <c r="I122" s="47"/>
      <c r="J122" s="18"/>
      <c r="K122" s="199"/>
    </row>
    <row r="123" spans="1:11" ht="24.6" customHeight="1">
      <c r="A123" s="204" t="s">
        <v>229</v>
      </c>
      <c r="B123" s="206" t="s">
        <v>359</v>
      </c>
      <c r="C123" s="195">
        <v>1</v>
      </c>
      <c r="D123" s="209" t="s">
        <v>353</v>
      </c>
      <c r="E123" s="25"/>
      <c r="F123" s="25"/>
      <c r="G123" s="44"/>
      <c r="H123" s="46"/>
      <c r="I123" s="45"/>
      <c r="J123" s="45"/>
      <c r="K123" s="199"/>
    </row>
    <row r="124" spans="1:11" ht="24.6" customHeight="1">
      <c r="A124" s="205" t="s">
        <v>230</v>
      </c>
      <c r="B124" s="206" t="s">
        <v>231</v>
      </c>
      <c r="C124" s="195">
        <v>5</v>
      </c>
      <c r="D124" s="209" t="s">
        <v>96</v>
      </c>
      <c r="E124" s="25"/>
      <c r="F124" s="25"/>
      <c r="G124" s="51"/>
      <c r="H124" s="16"/>
      <c r="I124" s="47"/>
      <c r="J124" s="18"/>
      <c r="K124" s="199"/>
    </row>
    <row r="125" spans="1:11" ht="24.6" customHeight="1">
      <c r="A125" s="204" t="s">
        <v>233</v>
      </c>
      <c r="B125" s="206" t="s">
        <v>232</v>
      </c>
      <c r="C125" s="195">
        <v>3</v>
      </c>
      <c r="D125" s="209" t="s">
        <v>96</v>
      </c>
      <c r="E125" s="25"/>
      <c r="F125" s="25"/>
      <c r="G125" s="51"/>
      <c r="H125" s="16"/>
      <c r="I125" s="47"/>
      <c r="J125" s="18"/>
      <c r="K125" s="199"/>
    </row>
    <row r="126" spans="1:11" ht="24.6" customHeight="1">
      <c r="A126" s="204" t="s">
        <v>234</v>
      </c>
      <c r="B126" s="206" t="s">
        <v>235</v>
      </c>
      <c r="C126" s="195">
        <v>1</v>
      </c>
      <c r="D126" s="209" t="s">
        <v>96</v>
      </c>
      <c r="E126" s="25"/>
      <c r="F126" s="25"/>
      <c r="G126" s="52"/>
      <c r="H126" s="46"/>
      <c r="I126" s="45"/>
      <c r="J126" s="25"/>
      <c r="K126" s="74"/>
    </row>
    <row r="127" spans="1:11" ht="24.6" customHeight="1">
      <c r="A127" s="204" t="s">
        <v>236</v>
      </c>
      <c r="B127" s="158" t="s">
        <v>240</v>
      </c>
      <c r="C127" s="126">
        <v>2</v>
      </c>
      <c r="D127" s="209" t="s">
        <v>96</v>
      </c>
      <c r="E127" s="45"/>
      <c r="F127" s="25"/>
      <c r="G127" s="51"/>
      <c r="H127" s="16"/>
      <c r="I127" s="47"/>
      <c r="J127" s="18"/>
      <c r="K127" s="74"/>
    </row>
    <row r="128" spans="1:11" ht="24.6" customHeight="1">
      <c r="A128" s="73" t="s">
        <v>180</v>
      </c>
      <c r="B128" s="206" t="s">
        <v>181</v>
      </c>
      <c r="C128" s="195">
        <v>19</v>
      </c>
      <c r="D128" s="209" t="s">
        <v>108</v>
      </c>
      <c r="E128" s="208"/>
      <c r="F128" s="25"/>
      <c r="G128" s="51"/>
      <c r="H128" s="16"/>
      <c r="I128" s="47"/>
      <c r="J128" s="18"/>
      <c r="K128" s="74"/>
    </row>
    <row r="129" spans="1:11" ht="24.6" customHeight="1">
      <c r="A129" s="73" t="s">
        <v>196</v>
      </c>
      <c r="B129" s="155" t="s">
        <v>182</v>
      </c>
      <c r="C129" s="195">
        <v>38</v>
      </c>
      <c r="D129" s="152" t="s">
        <v>109</v>
      </c>
      <c r="E129" s="208"/>
      <c r="F129" s="25"/>
      <c r="G129" s="51"/>
      <c r="H129" s="16"/>
      <c r="I129" s="47"/>
      <c r="J129" s="18"/>
      <c r="K129" s="199"/>
    </row>
    <row r="130" spans="1:11" ht="24.6" customHeight="1">
      <c r="A130" s="73" t="s">
        <v>196</v>
      </c>
      <c r="B130" s="155" t="s">
        <v>183</v>
      </c>
      <c r="C130" s="195">
        <v>10</v>
      </c>
      <c r="D130" s="209" t="s">
        <v>109</v>
      </c>
      <c r="E130" s="25"/>
      <c r="F130" s="25"/>
      <c r="G130" s="195"/>
      <c r="H130" s="209"/>
      <c r="I130" s="25"/>
      <c r="J130" s="25">
        <v>0</v>
      </c>
      <c r="K130" s="199"/>
    </row>
    <row r="131" spans="1:11" ht="24.6" customHeight="1">
      <c r="A131" s="73" t="s">
        <v>196</v>
      </c>
      <c r="B131" s="155" t="s">
        <v>184</v>
      </c>
      <c r="C131" s="195">
        <v>27</v>
      </c>
      <c r="D131" s="209" t="s">
        <v>109</v>
      </c>
      <c r="E131" s="25"/>
      <c r="F131" s="25"/>
      <c r="G131" s="195"/>
      <c r="H131" s="209"/>
      <c r="I131" s="25"/>
      <c r="J131" s="25">
        <v>0</v>
      </c>
      <c r="K131" s="199"/>
    </row>
    <row r="132" spans="1:11" ht="24.6" customHeight="1">
      <c r="A132" s="73" t="s">
        <v>196</v>
      </c>
      <c r="B132" s="155" t="s">
        <v>237</v>
      </c>
      <c r="C132" s="195">
        <v>2</v>
      </c>
      <c r="D132" s="209" t="s">
        <v>109</v>
      </c>
      <c r="E132" s="25"/>
      <c r="F132" s="25"/>
      <c r="G132" s="44"/>
      <c r="H132" s="46"/>
      <c r="I132" s="45"/>
      <c r="J132" s="45"/>
      <c r="K132" s="74"/>
    </row>
    <row r="133" spans="1:11" ht="24.6" customHeight="1">
      <c r="A133" s="73" t="s">
        <v>196</v>
      </c>
      <c r="B133" s="155" t="s">
        <v>185</v>
      </c>
      <c r="C133" s="195">
        <v>1</v>
      </c>
      <c r="D133" s="209" t="s">
        <v>109</v>
      </c>
      <c r="E133" s="25"/>
      <c r="F133" s="25"/>
      <c r="G133" s="44"/>
      <c r="H133" s="209"/>
      <c r="I133" s="25"/>
      <c r="J133" s="25">
        <v>0</v>
      </c>
      <c r="K133" s="199"/>
    </row>
    <row r="134" spans="1:11" ht="24.6" customHeight="1">
      <c r="A134" s="73" t="s">
        <v>196</v>
      </c>
      <c r="B134" s="155" t="s">
        <v>186</v>
      </c>
      <c r="C134" s="195">
        <v>1</v>
      </c>
      <c r="D134" s="209" t="s">
        <v>109</v>
      </c>
      <c r="E134" s="25"/>
      <c r="F134" s="25"/>
      <c r="G134" s="44"/>
      <c r="H134" s="209"/>
      <c r="I134" s="25"/>
      <c r="J134" s="25">
        <v>0</v>
      </c>
      <c r="K134" s="199"/>
    </row>
    <row r="135" spans="1:11" ht="24.6" customHeight="1">
      <c r="A135" s="73" t="s">
        <v>196</v>
      </c>
      <c r="B135" s="206" t="s">
        <v>187</v>
      </c>
      <c r="C135" s="195">
        <v>8</v>
      </c>
      <c r="D135" s="209" t="s">
        <v>109</v>
      </c>
      <c r="E135" s="25"/>
      <c r="F135" s="25"/>
      <c r="G135" s="44"/>
      <c r="H135" s="209"/>
      <c r="I135" s="25"/>
      <c r="J135" s="25">
        <v>0</v>
      </c>
      <c r="K135" s="199"/>
    </row>
    <row r="136" spans="1:11" ht="24.6" customHeight="1">
      <c r="A136" s="73" t="s">
        <v>196</v>
      </c>
      <c r="B136" s="206" t="s">
        <v>238</v>
      </c>
      <c r="C136" s="195">
        <v>6</v>
      </c>
      <c r="D136" s="209" t="s">
        <v>109</v>
      </c>
      <c r="E136" s="25"/>
      <c r="F136" s="25"/>
      <c r="G136" s="44"/>
      <c r="H136" s="46"/>
      <c r="I136" s="45"/>
      <c r="J136" s="45"/>
      <c r="K136" s="199"/>
    </row>
    <row r="137" spans="1:11" ht="24.6" customHeight="1">
      <c r="A137" s="73" t="s">
        <v>196</v>
      </c>
      <c r="B137" s="155" t="s">
        <v>188</v>
      </c>
      <c r="C137" s="195">
        <v>34</v>
      </c>
      <c r="D137" s="209" t="s">
        <v>109</v>
      </c>
      <c r="E137" s="25"/>
      <c r="F137" s="25"/>
      <c r="G137" s="44"/>
      <c r="H137" s="46"/>
      <c r="I137" s="45"/>
      <c r="J137" s="45"/>
      <c r="K137" s="199"/>
    </row>
    <row r="138" spans="1:11" ht="24.6" customHeight="1">
      <c r="A138" s="93" t="s">
        <v>360</v>
      </c>
      <c r="B138" s="43"/>
      <c r="C138" s="124"/>
      <c r="D138" s="24"/>
      <c r="E138" s="45"/>
      <c r="F138" s="25"/>
      <c r="G138" s="51"/>
      <c r="H138" s="16"/>
      <c r="I138" s="47"/>
      <c r="J138" s="148">
        <v>0</v>
      </c>
      <c r="K138" s="49"/>
    </row>
    <row r="139" spans="1:11" ht="24.6" customHeight="1">
      <c r="A139" s="8" t="s">
        <v>49</v>
      </c>
      <c r="B139" s="9"/>
      <c r="C139" s="140"/>
      <c r="D139" s="10"/>
      <c r="E139" s="2"/>
      <c r="F139" s="2"/>
      <c r="G139" s="9"/>
      <c r="H139" s="9"/>
      <c r="I139" s="2"/>
      <c r="J139" s="2"/>
      <c r="K139" s="10"/>
    </row>
    <row r="140" spans="1:11" ht="24.6" customHeight="1">
      <c r="A140" s="78" t="s">
        <v>0</v>
      </c>
      <c r="B140" s="79" t="s">
        <v>1</v>
      </c>
      <c r="C140" s="141" t="s">
        <v>2</v>
      </c>
      <c r="D140" s="80"/>
      <c r="E140" s="81"/>
      <c r="F140" s="82"/>
      <c r="G140" s="83" t="s">
        <v>3</v>
      </c>
      <c r="H140" s="83"/>
      <c r="I140" s="81"/>
      <c r="J140" s="82"/>
      <c r="K140" s="84" t="s">
        <v>4</v>
      </c>
    </row>
    <row r="141" spans="1:11" ht="24.6" customHeight="1">
      <c r="A141" s="85"/>
      <c r="B141" s="86"/>
      <c r="C141" s="142" t="s">
        <v>6</v>
      </c>
      <c r="D141" s="87" t="s">
        <v>7</v>
      </c>
      <c r="E141" s="88" t="s">
        <v>8</v>
      </c>
      <c r="F141" s="89" t="s">
        <v>5</v>
      </c>
      <c r="G141" s="90" t="s">
        <v>6</v>
      </c>
      <c r="H141" s="91" t="s">
        <v>7</v>
      </c>
      <c r="I141" s="88" t="s">
        <v>8</v>
      </c>
      <c r="J141" s="89" t="s">
        <v>5</v>
      </c>
      <c r="K141" s="92"/>
    </row>
    <row r="142" spans="1:11" ht="24.6" customHeight="1">
      <c r="A142" s="73" t="s">
        <v>196</v>
      </c>
      <c r="B142" s="155" t="s">
        <v>189</v>
      </c>
      <c r="C142" s="195">
        <v>8</v>
      </c>
      <c r="D142" s="209" t="s">
        <v>109</v>
      </c>
      <c r="E142" s="25"/>
      <c r="F142" s="25"/>
      <c r="G142" s="44"/>
      <c r="H142" s="46"/>
      <c r="I142" s="45"/>
      <c r="J142" s="45"/>
      <c r="K142" s="199"/>
    </row>
    <row r="143" spans="1:11" ht="24.6" customHeight="1">
      <c r="A143" s="73" t="s">
        <v>196</v>
      </c>
      <c r="B143" s="155" t="s">
        <v>190</v>
      </c>
      <c r="C143" s="195">
        <v>2</v>
      </c>
      <c r="D143" s="209" t="s">
        <v>109</v>
      </c>
      <c r="E143" s="25"/>
      <c r="F143" s="25"/>
      <c r="G143" s="44"/>
      <c r="H143" s="46"/>
      <c r="I143" s="45"/>
      <c r="J143" s="45"/>
      <c r="K143" s="199"/>
    </row>
    <row r="144" spans="1:11" ht="24.6" customHeight="1">
      <c r="A144" s="73" t="s">
        <v>196</v>
      </c>
      <c r="B144" s="155" t="s">
        <v>191</v>
      </c>
      <c r="C144" s="195">
        <v>3</v>
      </c>
      <c r="D144" s="209" t="s">
        <v>109</v>
      </c>
      <c r="E144" s="25"/>
      <c r="F144" s="25"/>
      <c r="G144" s="44"/>
      <c r="H144" s="46"/>
      <c r="I144" s="45"/>
      <c r="J144" s="45"/>
      <c r="K144" s="199"/>
    </row>
    <row r="145" spans="1:11" ht="24.6" customHeight="1">
      <c r="A145" s="73" t="s">
        <v>196</v>
      </c>
      <c r="B145" s="155" t="s">
        <v>192</v>
      </c>
      <c r="C145" s="195">
        <v>1</v>
      </c>
      <c r="D145" s="209" t="s">
        <v>109</v>
      </c>
      <c r="E145" s="25"/>
      <c r="F145" s="25"/>
      <c r="G145" s="44"/>
      <c r="H145" s="46"/>
      <c r="I145" s="45"/>
      <c r="J145" s="45"/>
      <c r="K145" s="199"/>
    </row>
    <row r="146" spans="1:11" ht="24.6" customHeight="1">
      <c r="A146" s="73" t="s">
        <v>196</v>
      </c>
      <c r="B146" s="155" t="s">
        <v>239</v>
      </c>
      <c r="C146" s="195">
        <v>2</v>
      </c>
      <c r="D146" s="209" t="s">
        <v>109</v>
      </c>
      <c r="E146" s="25"/>
      <c r="F146" s="25"/>
      <c r="G146" s="44"/>
      <c r="H146" s="46"/>
      <c r="I146" s="45"/>
      <c r="J146" s="45"/>
      <c r="K146" s="199"/>
    </row>
    <row r="147" spans="1:11" ht="24.6" customHeight="1">
      <c r="A147" s="73" t="s">
        <v>196</v>
      </c>
      <c r="B147" s="155" t="s">
        <v>193</v>
      </c>
      <c r="C147" s="195">
        <v>6</v>
      </c>
      <c r="D147" s="209" t="s">
        <v>109</v>
      </c>
      <c r="E147" s="45"/>
      <c r="F147" s="25"/>
      <c r="G147" s="44"/>
      <c r="H147" s="46"/>
      <c r="I147" s="45"/>
      <c r="J147" s="45"/>
      <c r="K147" s="199"/>
    </row>
    <row r="148" spans="1:11" ht="24.6" customHeight="1">
      <c r="A148" s="73" t="s">
        <v>196</v>
      </c>
      <c r="B148" s="155" t="s">
        <v>361</v>
      </c>
      <c r="C148" s="195">
        <v>1</v>
      </c>
      <c r="D148" s="209" t="s">
        <v>109</v>
      </c>
      <c r="E148" s="25"/>
      <c r="F148" s="25"/>
      <c r="G148" s="195"/>
      <c r="H148" s="209"/>
      <c r="I148" s="25"/>
      <c r="J148" s="25">
        <v>0</v>
      </c>
      <c r="K148" s="199"/>
    </row>
    <row r="149" spans="1:11" ht="24.6" customHeight="1">
      <c r="A149" s="73" t="s">
        <v>195</v>
      </c>
      <c r="B149" s="155" t="s">
        <v>203</v>
      </c>
      <c r="C149" s="195">
        <v>4</v>
      </c>
      <c r="D149" s="209" t="s">
        <v>109</v>
      </c>
      <c r="E149" s="45"/>
      <c r="F149" s="25"/>
      <c r="G149" s="44"/>
      <c r="H149" s="46"/>
      <c r="I149" s="45"/>
      <c r="J149" s="45"/>
      <c r="K149" s="199"/>
    </row>
    <row r="150" spans="1:11" ht="24.6" customHeight="1">
      <c r="A150" s="73" t="s">
        <v>195</v>
      </c>
      <c r="B150" s="155" t="s">
        <v>362</v>
      </c>
      <c r="C150" s="195">
        <v>9</v>
      </c>
      <c r="D150" s="209" t="s">
        <v>363</v>
      </c>
      <c r="E150" s="25"/>
      <c r="F150" s="25"/>
      <c r="G150" s="44"/>
      <c r="H150" s="209"/>
      <c r="I150" s="25"/>
      <c r="J150" s="25">
        <v>0</v>
      </c>
      <c r="K150" s="199"/>
    </row>
    <row r="151" spans="1:11" ht="24.6" customHeight="1">
      <c r="A151" s="73" t="s">
        <v>105</v>
      </c>
      <c r="B151" s="155" t="s">
        <v>194</v>
      </c>
      <c r="C151" s="195">
        <v>50</v>
      </c>
      <c r="D151" s="209" t="s">
        <v>108</v>
      </c>
      <c r="E151" s="45"/>
      <c r="F151" s="25"/>
      <c r="G151" s="44"/>
      <c r="H151" s="46"/>
      <c r="I151" s="45"/>
      <c r="J151" s="45"/>
      <c r="K151" s="199"/>
    </row>
    <row r="152" spans="1:11" ht="24.6" customHeight="1">
      <c r="A152" s="73" t="s">
        <v>105</v>
      </c>
      <c r="B152" s="155" t="s">
        <v>197</v>
      </c>
      <c r="C152" s="195">
        <v>35</v>
      </c>
      <c r="D152" s="209" t="s">
        <v>108</v>
      </c>
      <c r="E152" s="45"/>
      <c r="F152" s="25"/>
      <c r="G152" s="51"/>
      <c r="H152" s="16"/>
      <c r="I152" s="47"/>
      <c r="J152" s="18"/>
      <c r="K152" s="199"/>
    </row>
    <row r="153" spans="1:11" ht="24.6" customHeight="1">
      <c r="A153" s="73" t="s">
        <v>106</v>
      </c>
      <c r="B153" s="155" t="s">
        <v>243</v>
      </c>
      <c r="C153" s="195">
        <v>27</v>
      </c>
      <c r="D153" s="209" t="s">
        <v>108</v>
      </c>
      <c r="E153" s="45"/>
      <c r="F153" s="25"/>
      <c r="G153" s="51"/>
      <c r="H153" s="16"/>
      <c r="I153" s="47"/>
      <c r="J153" s="18"/>
      <c r="K153" s="199"/>
    </row>
    <row r="154" spans="1:11" ht="24.6" customHeight="1">
      <c r="A154" s="73" t="s">
        <v>106</v>
      </c>
      <c r="B154" s="155" t="s">
        <v>464</v>
      </c>
      <c r="C154" s="210">
        <v>20</v>
      </c>
      <c r="D154" s="209" t="s">
        <v>108</v>
      </c>
      <c r="E154" s="25"/>
      <c r="F154" s="25"/>
      <c r="G154" s="195"/>
      <c r="H154" s="209"/>
      <c r="I154" s="25"/>
      <c r="J154" s="25">
        <v>0</v>
      </c>
      <c r="K154" s="199"/>
    </row>
    <row r="155" spans="1:11" ht="24.6" customHeight="1">
      <c r="A155" s="73" t="s">
        <v>106</v>
      </c>
      <c r="B155" s="155" t="s">
        <v>809</v>
      </c>
      <c r="C155" s="210">
        <v>1</v>
      </c>
      <c r="D155" s="209" t="s">
        <v>108</v>
      </c>
      <c r="E155" s="25"/>
      <c r="F155" s="25"/>
      <c r="G155" s="195"/>
      <c r="H155" s="209"/>
      <c r="I155" s="25"/>
      <c r="J155" s="25">
        <v>0</v>
      </c>
      <c r="K155" s="199"/>
    </row>
    <row r="156" spans="1:11" ht="24.6" customHeight="1">
      <c r="A156" s="73" t="s">
        <v>244</v>
      </c>
      <c r="B156" s="155" t="s">
        <v>364</v>
      </c>
      <c r="C156" s="195">
        <v>34.200000000000003</v>
      </c>
      <c r="D156" s="209" t="s">
        <v>95</v>
      </c>
      <c r="E156" s="45"/>
      <c r="F156" s="25"/>
      <c r="G156" s="51"/>
      <c r="H156" s="16"/>
      <c r="I156" s="47"/>
      <c r="J156" s="18"/>
      <c r="K156" s="199"/>
    </row>
    <row r="157" spans="1:11" ht="24.6" customHeight="1">
      <c r="A157" s="73" t="s">
        <v>113</v>
      </c>
      <c r="B157" s="206" t="s">
        <v>114</v>
      </c>
      <c r="C157" s="195">
        <v>1.2</v>
      </c>
      <c r="D157" s="209" t="s">
        <v>95</v>
      </c>
      <c r="E157" s="25"/>
      <c r="F157" s="25"/>
      <c r="G157" s="44"/>
      <c r="H157" s="46"/>
      <c r="I157" s="45"/>
      <c r="J157" s="45"/>
      <c r="K157" s="199"/>
    </row>
    <row r="158" spans="1:11" ht="24.6" customHeight="1">
      <c r="A158" s="73" t="s">
        <v>465</v>
      </c>
      <c r="B158" s="206" t="s">
        <v>249</v>
      </c>
      <c r="C158" s="195">
        <v>1</v>
      </c>
      <c r="D158" s="209" t="s">
        <v>108</v>
      </c>
      <c r="E158" s="25"/>
      <c r="F158" s="25"/>
      <c r="G158" s="44"/>
      <c r="H158" s="46"/>
      <c r="I158" s="45"/>
      <c r="J158" s="45"/>
      <c r="K158" s="199"/>
    </row>
    <row r="159" spans="1:11" ht="24.6" customHeight="1">
      <c r="A159" s="73" t="s">
        <v>557</v>
      </c>
      <c r="B159" s="206" t="s">
        <v>144</v>
      </c>
      <c r="C159" s="195">
        <v>1</v>
      </c>
      <c r="D159" s="207" t="s">
        <v>9</v>
      </c>
      <c r="E159" s="25"/>
      <c r="F159" s="25"/>
      <c r="G159" s="44"/>
      <c r="H159" s="46"/>
      <c r="I159" s="45"/>
      <c r="J159" s="45"/>
      <c r="K159" s="74" t="s">
        <v>372</v>
      </c>
    </row>
    <row r="160" spans="1:11" ht="24.6" customHeight="1">
      <c r="A160" s="73"/>
      <c r="B160" s="206"/>
      <c r="C160" s="195"/>
      <c r="D160" s="207"/>
      <c r="E160" s="25"/>
      <c r="F160" s="25"/>
      <c r="G160" s="44"/>
      <c r="H160" s="46"/>
      <c r="I160" s="45"/>
      <c r="J160" s="45"/>
      <c r="K160" s="74"/>
    </row>
    <row r="161" spans="1:11" ht="24.6" customHeight="1">
      <c r="A161" s="93" t="s">
        <v>123</v>
      </c>
      <c r="B161" s="43"/>
      <c r="C161" s="124"/>
      <c r="D161" s="24"/>
      <c r="E161" s="45"/>
      <c r="F161" s="25"/>
      <c r="G161" s="51"/>
      <c r="H161" s="16"/>
      <c r="I161" s="47"/>
      <c r="J161" s="148"/>
      <c r="K161" s="49"/>
    </row>
    <row r="162" spans="1:11" ht="24.6" customHeight="1">
      <c r="A162" s="8" t="s">
        <v>49</v>
      </c>
      <c r="B162" s="9"/>
      <c r="C162" s="140"/>
      <c r="D162" s="10"/>
      <c r="E162" s="2"/>
      <c r="F162" s="2"/>
      <c r="G162" s="9"/>
      <c r="H162" s="9"/>
      <c r="I162" s="2"/>
      <c r="J162" s="2"/>
      <c r="K162" s="10"/>
    </row>
    <row r="163" spans="1:11" ht="24.6" customHeight="1">
      <c r="A163" s="78" t="s">
        <v>0</v>
      </c>
      <c r="B163" s="79" t="s">
        <v>1</v>
      </c>
      <c r="C163" s="141" t="s">
        <v>2</v>
      </c>
      <c r="D163" s="80"/>
      <c r="E163" s="81"/>
      <c r="F163" s="82"/>
      <c r="G163" s="83" t="s">
        <v>3</v>
      </c>
      <c r="H163" s="83"/>
      <c r="I163" s="81"/>
      <c r="J163" s="82"/>
      <c r="K163" s="84" t="s">
        <v>4</v>
      </c>
    </row>
    <row r="164" spans="1:11" ht="24.6" customHeight="1">
      <c r="A164" s="85"/>
      <c r="B164" s="86"/>
      <c r="C164" s="142" t="s">
        <v>6</v>
      </c>
      <c r="D164" s="87" t="s">
        <v>7</v>
      </c>
      <c r="E164" s="88" t="s">
        <v>8</v>
      </c>
      <c r="F164" s="89" t="s">
        <v>5</v>
      </c>
      <c r="G164" s="90" t="s">
        <v>6</v>
      </c>
      <c r="H164" s="91" t="s">
        <v>7</v>
      </c>
      <c r="I164" s="88" t="s">
        <v>8</v>
      </c>
      <c r="J164" s="89" t="s">
        <v>5</v>
      </c>
      <c r="K164" s="92"/>
    </row>
    <row r="165" spans="1:11" ht="24.6" customHeight="1">
      <c r="A165" s="73" t="s">
        <v>102</v>
      </c>
      <c r="B165" s="155" t="s">
        <v>198</v>
      </c>
      <c r="C165" s="195">
        <v>8127</v>
      </c>
      <c r="D165" s="209" t="s">
        <v>95</v>
      </c>
      <c r="E165" s="45"/>
      <c r="F165" s="25"/>
      <c r="G165" s="51"/>
      <c r="H165" s="16"/>
      <c r="I165" s="47"/>
      <c r="J165" s="18"/>
      <c r="K165" s="199"/>
    </row>
    <row r="166" spans="1:11" ht="24.6" customHeight="1">
      <c r="A166" s="73" t="s">
        <v>102</v>
      </c>
      <c r="B166" s="155" t="s">
        <v>128</v>
      </c>
      <c r="C166" s="195">
        <v>2020</v>
      </c>
      <c r="D166" s="209" t="s">
        <v>95</v>
      </c>
      <c r="E166" s="45"/>
      <c r="F166" s="25"/>
      <c r="G166" s="52"/>
      <c r="H166" s="46"/>
      <c r="I166" s="45"/>
      <c r="J166" s="25"/>
      <c r="K166" s="199"/>
    </row>
    <row r="167" spans="1:11" ht="24.6" customHeight="1">
      <c r="A167" s="204" t="s">
        <v>107</v>
      </c>
      <c r="B167" s="206" t="s">
        <v>375</v>
      </c>
      <c r="C167" s="195">
        <v>1.2</v>
      </c>
      <c r="D167" s="209" t="s">
        <v>95</v>
      </c>
      <c r="E167" s="208"/>
      <c r="F167" s="25"/>
      <c r="G167" s="51"/>
      <c r="H167" s="16"/>
      <c r="I167" s="47"/>
      <c r="J167" s="18"/>
      <c r="K167" s="199"/>
    </row>
    <row r="168" spans="1:11" ht="24.6" customHeight="1">
      <c r="A168" s="204" t="s">
        <v>107</v>
      </c>
      <c r="B168" s="206" t="s">
        <v>376</v>
      </c>
      <c r="C168" s="195">
        <v>307</v>
      </c>
      <c r="D168" s="209" t="s">
        <v>95</v>
      </c>
      <c r="E168" s="208"/>
      <c r="F168" s="25"/>
      <c r="G168" s="51"/>
      <c r="H168" s="16"/>
      <c r="I168" s="47"/>
      <c r="J168" s="18"/>
      <c r="K168" s="199"/>
    </row>
    <row r="169" spans="1:11" ht="24.6" customHeight="1">
      <c r="A169" s="204" t="s">
        <v>107</v>
      </c>
      <c r="B169" s="206" t="s">
        <v>377</v>
      </c>
      <c r="C169" s="195">
        <v>17.3</v>
      </c>
      <c r="D169" s="209" t="s">
        <v>95</v>
      </c>
      <c r="E169" s="208"/>
      <c r="F169" s="25"/>
      <c r="G169" s="51"/>
      <c r="H169" s="16"/>
      <c r="I169" s="47"/>
      <c r="J169" s="18"/>
      <c r="K169" s="74"/>
    </row>
    <row r="170" spans="1:11" ht="24.6" customHeight="1">
      <c r="A170" s="204" t="s">
        <v>107</v>
      </c>
      <c r="B170" s="206" t="s">
        <v>378</v>
      </c>
      <c r="C170" s="195">
        <v>1.8</v>
      </c>
      <c r="D170" s="209" t="s">
        <v>379</v>
      </c>
      <c r="E170" s="45"/>
      <c r="F170" s="25"/>
      <c r="G170" s="52"/>
      <c r="H170" s="46"/>
      <c r="I170" s="45"/>
      <c r="J170" s="25"/>
      <c r="K170" s="74"/>
    </row>
    <row r="171" spans="1:11" ht="24.6" customHeight="1">
      <c r="A171" s="204" t="s">
        <v>380</v>
      </c>
      <c r="B171" s="206" t="s">
        <v>381</v>
      </c>
      <c r="C171" s="195">
        <v>1</v>
      </c>
      <c r="D171" s="209" t="s">
        <v>382</v>
      </c>
      <c r="E171" s="208"/>
      <c r="F171" s="25"/>
      <c r="G171" s="51"/>
      <c r="H171" s="16"/>
      <c r="I171" s="47"/>
      <c r="J171" s="18"/>
      <c r="K171" s="199" t="s">
        <v>383</v>
      </c>
    </row>
    <row r="172" spans="1:11" ht="24.6" customHeight="1">
      <c r="A172" s="204" t="s">
        <v>104</v>
      </c>
      <c r="B172" s="206" t="s">
        <v>144</v>
      </c>
      <c r="C172" s="195">
        <v>1</v>
      </c>
      <c r="D172" s="209" t="s">
        <v>9</v>
      </c>
      <c r="E172" s="150"/>
      <c r="F172" s="25"/>
      <c r="G172" s="51"/>
      <c r="H172" s="16"/>
      <c r="I172" s="47"/>
      <c r="J172" s="18"/>
      <c r="K172" s="199" t="s">
        <v>384</v>
      </c>
    </row>
    <row r="173" spans="1:11" ht="24.6" customHeight="1">
      <c r="A173" s="205"/>
      <c r="B173" s="206"/>
      <c r="C173" s="195"/>
      <c r="D173" s="209"/>
      <c r="E173" s="25"/>
      <c r="F173" s="25"/>
      <c r="G173" s="44"/>
      <c r="H173" s="46"/>
      <c r="I173" s="45"/>
      <c r="J173" s="45"/>
      <c r="K173" s="74"/>
    </row>
    <row r="174" spans="1:11" ht="24.6" customHeight="1">
      <c r="A174" s="205"/>
      <c r="B174" s="206"/>
      <c r="C174" s="195"/>
      <c r="D174" s="209"/>
      <c r="E174" s="25"/>
      <c r="F174" s="25"/>
      <c r="G174" s="44"/>
      <c r="H174" s="46"/>
      <c r="I174" s="45"/>
      <c r="J174" s="45"/>
      <c r="K174" s="74"/>
    </row>
    <row r="175" spans="1:11" ht="24.6" customHeight="1">
      <c r="A175" s="205"/>
      <c r="B175" s="206"/>
      <c r="C175" s="195"/>
      <c r="D175" s="209"/>
      <c r="E175" s="25"/>
      <c r="F175" s="25">
        <v>0</v>
      </c>
      <c r="G175" s="44"/>
      <c r="H175" s="46"/>
      <c r="I175" s="45"/>
      <c r="J175" s="45"/>
      <c r="K175" s="74"/>
    </row>
    <row r="176" spans="1:11" ht="24.6" customHeight="1">
      <c r="A176" s="205"/>
      <c r="B176" s="206"/>
      <c r="C176" s="195"/>
      <c r="D176" s="209"/>
      <c r="E176" s="25"/>
      <c r="F176" s="25">
        <v>0</v>
      </c>
      <c r="G176" s="44"/>
      <c r="H176" s="46"/>
      <c r="I176" s="45"/>
      <c r="J176" s="45"/>
      <c r="K176" s="74"/>
    </row>
    <row r="177" spans="1:11" ht="24.6" customHeight="1">
      <c r="A177" s="205"/>
      <c r="B177" s="206"/>
      <c r="C177" s="195"/>
      <c r="D177" s="209"/>
      <c r="E177" s="25"/>
      <c r="F177" s="25">
        <v>0</v>
      </c>
      <c r="G177" s="44"/>
      <c r="H177" s="46"/>
      <c r="I177" s="45"/>
      <c r="J177" s="45"/>
      <c r="K177" s="74"/>
    </row>
    <row r="178" spans="1:11" ht="24.6" customHeight="1">
      <c r="A178" s="205"/>
      <c r="B178" s="206"/>
      <c r="C178" s="195"/>
      <c r="D178" s="209"/>
      <c r="E178" s="25"/>
      <c r="F178" s="25">
        <v>0</v>
      </c>
      <c r="G178" s="44"/>
      <c r="H178" s="46"/>
      <c r="I178" s="45"/>
      <c r="J178" s="45"/>
      <c r="K178" s="74"/>
    </row>
    <row r="179" spans="1:11" ht="24.6" customHeight="1">
      <c r="A179" s="205"/>
      <c r="B179" s="206"/>
      <c r="C179" s="195"/>
      <c r="D179" s="209"/>
      <c r="E179" s="25"/>
      <c r="F179" s="25">
        <v>0</v>
      </c>
      <c r="G179" s="44"/>
      <c r="H179" s="46"/>
      <c r="I179" s="45"/>
      <c r="J179" s="45"/>
      <c r="K179" s="74"/>
    </row>
    <row r="180" spans="1:11" ht="24.6" customHeight="1">
      <c r="A180" s="205"/>
      <c r="B180" s="206"/>
      <c r="C180" s="195"/>
      <c r="D180" s="209"/>
      <c r="E180" s="25"/>
      <c r="F180" s="25">
        <v>0</v>
      </c>
      <c r="G180" s="44"/>
      <c r="H180" s="46"/>
      <c r="I180" s="45"/>
      <c r="J180" s="45"/>
      <c r="K180" s="74"/>
    </row>
    <row r="181" spans="1:11" ht="24.6" customHeight="1">
      <c r="A181" s="205"/>
      <c r="B181" s="206"/>
      <c r="C181" s="195"/>
      <c r="D181" s="207"/>
      <c r="E181" s="25"/>
      <c r="F181" s="25">
        <v>0</v>
      </c>
      <c r="G181" s="44"/>
      <c r="H181" s="46"/>
      <c r="I181" s="45"/>
      <c r="J181" s="45"/>
      <c r="K181" s="74"/>
    </row>
    <row r="182" spans="1:11" ht="24.6" customHeight="1">
      <c r="A182" s="73"/>
      <c r="B182" s="158"/>
      <c r="C182" s="195"/>
      <c r="D182" s="209"/>
      <c r="E182" s="45"/>
      <c r="F182" s="25">
        <v>0</v>
      </c>
      <c r="G182" s="51"/>
      <c r="H182" s="16"/>
      <c r="I182" s="47"/>
      <c r="J182" s="18"/>
      <c r="K182" s="74"/>
    </row>
    <row r="183" spans="1:11" ht="24.6" customHeight="1">
      <c r="A183" s="73"/>
      <c r="B183" s="206"/>
      <c r="C183" s="195"/>
      <c r="D183" s="207"/>
      <c r="E183" s="208"/>
      <c r="F183" s="25"/>
      <c r="G183" s="52"/>
      <c r="H183" s="46"/>
      <c r="I183" s="45"/>
      <c r="J183" s="25"/>
      <c r="K183" s="74"/>
    </row>
    <row r="184" spans="1:11" ht="24.6" customHeight="1">
      <c r="A184" s="93" t="s">
        <v>206</v>
      </c>
      <c r="B184" s="43"/>
      <c r="C184" s="124"/>
      <c r="D184" s="24"/>
      <c r="E184" s="45"/>
      <c r="F184" s="25">
        <v>25468489</v>
      </c>
      <c r="G184" s="51"/>
      <c r="H184" s="16"/>
      <c r="I184" s="47"/>
      <c r="J184" s="148">
        <v>0</v>
      </c>
      <c r="K184" s="49"/>
    </row>
    <row r="185" spans="1:11" ht="24.6" customHeight="1">
      <c r="A185" s="8" t="s">
        <v>49</v>
      </c>
      <c r="B185" s="9"/>
      <c r="C185" s="140"/>
      <c r="D185" s="10"/>
      <c r="E185" s="2"/>
      <c r="F185" s="2"/>
      <c r="G185" s="9"/>
      <c r="H185" s="9"/>
      <c r="I185" s="2"/>
      <c r="J185" s="2"/>
      <c r="K185" s="10"/>
    </row>
    <row r="186" spans="1:11" ht="24.6" customHeight="1">
      <c r="A186" s="78" t="s">
        <v>0</v>
      </c>
      <c r="B186" s="79" t="s">
        <v>1</v>
      </c>
      <c r="C186" s="141" t="s">
        <v>2</v>
      </c>
      <c r="D186" s="80"/>
      <c r="E186" s="81"/>
      <c r="F186" s="82"/>
      <c r="G186" s="83" t="s">
        <v>3</v>
      </c>
      <c r="H186" s="83"/>
      <c r="I186" s="81"/>
      <c r="J186" s="82"/>
      <c r="K186" s="84" t="s">
        <v>4</v>
      </c>
    </row>
    <row r="187" spans="1:11" ht="24.6" customHeight="1">
      <c r="A187" s="85"/>
      <c r="B187" s="86"/>
      <c r="C187" s="142" t="s">
        <v>6</v>
      </c>
      <c r="D187" s="87" t="s">
        <v>7</v>
      </c>
      <c r="E187" s="88" t="s">
        <v>8</v>
      </c>
      <c r="F187" s="89" t="s">
        <v>5</v>
      </c>
      <c r="G187" s="90" t="s">
        <v>6</v>
      </c>
      <c r="H187" s="91" t="s">
        <v>7</v>
      </c>
      <c r="I187" s="88" t="s">
        <v>8</v>
      </c>
      <c r="J187" s="89" t="s">
        <v>5</v>
      </c>
      <c r="K187" s="92"/>
    </row>
    <row r="188" spans="1:11" ht="24.6" customHeight="1">
      <c r="A188" s="164" t="s">
        <v>842</v>
      </c>
      <c r="B188" s="162"/>
      <c r="C188" s="195"/>
      <c r="D188" s="209"/>
      <c r="E188" s="45"/>
      <c r="F188" s="25"/>
      <c r="G188" s="44"/>
      <c r="H188" s="46"/>
      <c r="I188" s="45"/>
      <c r="J188" s="45"/>
      <c r="K188" s="199"/>
    </row>
    <row r="189" spans="1:11" ht="24.6" customHeight="1">
      <c r="A189" s="73" t="s">
        <v>195</v>
      </c>
      <c r="B189" s="155" t="s">
        <v>203</v>
      </c>
      <c r="C189" s="195">
        <v>140</v>
      </c>
      <c r="D189" s="209" t="s">
        <v>109</v>
      </c>
      <c r="E189" s="45"/>
      <c r="F189" s="25"/>
      <c r="G189" s="44"/>
      <c r="H189" s="46"/>
      <c r="I189" s="45"/>
      <c r="J189" s="45"/>
      <c r="K189" s="199"/>
    </row>
    <row r="190" spans="1:11" ht="24.6" customHeight="1">
      <c r="A190" s="73" t="s">
        <v>195</v>
      </c>
      <c r="B190" s="155" t="s">
        <v>210</v>
      </c>
      <c r="C190" s="195">
        <v>211</v>
      </c>
      <c r="D190" s="209" t="s">
        <v>109</v>
      </c>
      <c r="E190" s="25"/>
      <c r="F190" s="25"/>
      <c r="G190" s="44"/>
      <c r="H190" s="46"/>
      <c r="I190" s="45"/>
      <c r="J190" s="45"/>
      <c r="K190" s="199"/>
    </row>
    <row r="191" spans="1:11" ht="24.6" customHeight="1">
      <c r="A191" s="73" t="s">
        <v>447</v>
      </c>
      <c r="B191" s="155" t="s">
        <v>446</v>
      </c>
      <c r="C191" s="195">
        <v>2</v>
      </c>
      <c r="D191" s="209" t="s">
        <v>363</v>
      </c>
      <c r="E191" s="25"/>
      <c r="F191" s="25"/>
      <c r="G191" s="44"/>
      <c r="H191" s="46"/>
      <c r="I191" s="45"/>
      <c r="J191" s="45"/>
      <c r="K191" s="74"/>
    </row>
    <row r="192" spans="1:11" ht="24.6" customHeight="1">
      <c r="A192" s="73" t="s">
        <v>195</v>
      </c>
      <c r="B192" s="155" t="s">
        <v>218</v>
      </c>
      <c r="C192" s="195">
        <v>3</v>
      </c>
      <c r="D192" s="209" t="s">
        <v>109</v>
      </c>
      <c r="E192" s="25"/>
      <c r="F192" s="25"/>
      <c r="G192" s="44"/>
      <c r="H192" s="46"/>
      <c r="I192" s="45"/>
      <c r="J192" s="45"/>
      <c r="K192" s="199"/>
    </row>
    <row r="193" spans="1:11" ht="24.6" customHeight="1">
      <c r="A193" s="73" t="s">
        <v>195</v>
      </c>
      <c r="B193" s="155" t="s">
        <v>211</v>
      </c>
      <c r="C193" s="126">
        <v>24</v>
      </c>
      <c r="D193" s="24" t="s">
        <v>109</v>
      </c>
      <c r="E193" s="25"/>
      <c r="F193" s="25"/>
      <c r="G193" s="44"/>
      <c r="H193" s="46"/>
      <c r="I193" s="45"/>
      <c r="J193" s="45"/>
      <c r="K193" s="199"/>
    </row>
    <row r="194" spans="1:11" ht="24.6" customHeight="1">
      <c r="A194" s="73" t="s">
        <v>195</v>
      </c>
      <c r="B194" s="155" t="s">
        <v>448</v>
      </c>
      <c r="C194" s="195">
        <v>13</v>
      </c>
      <c r="D194" s="24" t="s">
        <v>109</v>
      </c>
      <c r="E194" s="25"/>
      <c r="F194" s="25"/>
      <c r="G194" s="44"/>
      <c r="H194" s="46"/>
      <c r="I194" s="45"/>
      <c r="J194" s="45"/>
      <c r="K194" s="199"/>
    </row>
    <row r="195" spans="1:11" ht="24.6" customHeight="1">
      <c r="A195" s="73" t="s">
        <v>450</v>
      </c>
      <c r="B195" s="168" t="s">
        <v>449</v>
      </c>
      <c r="C195" s="195">
        <v>22</v>
      </c>
      <c r="D195" s="24" t="s">
        <v>109</v>
      </c>
      <c r="E195" s="25"/>
      <c r="F195" s="25"/>
      <c r="G195" s="44"/>
      <c r="H195" s="46"/>
      <c r="I195" s="45"/>
      <c r="J195" s="45"/>
      <c r="K195" s="74"/>
    </row>
    <row r="196" spans="1:11" ht="24.6" customHeight="1">
      <c r="A196" s="205" t="s">
        <v>195</v>
      </c>
      <c r="B196" s="206" t="s">
        <v>451</v>
      </c>
      <c r="C196" s="195">
        <v>10</v>
      </c>
      <c r="D196" s="24" t="s">
        <v>109</v>
      </c>
      <c r="E196" s="25"/>
      <c r="F196" s="25"/>
      <c r="G196" s="44"/>
      <c r="H196" s="46"/>
      <c r="I196" s="45"/>
      <c r="J196" s="45"/>
      <c r="K196" s="199"/>
    </row>
    <row r="197" spans="1:11" ht="24.6" customHeight="1">
      <c r="A197" s="205" t="s">
        <v>195</v>
      </c>
      <c r="B197" s="206" t="s">
        <v>455</v>
      </c>
      <c r="C197" s="195">
        <v>58</v>
      </c>
      <c r="D197" s="24" t="s">
        <v>109</v>
      </c>
      <c r="E197" s="25"/>
      <c r="F197" s="25"/>
      <c r="G197" s="44"/>
      <c r="H197" s="46"/>
      <c r="I197" s="45"/>
      <c r="J197" s="45"/>
      <c r="K197" s="199"/>
    </row>
    <row r="198" spans="1:11" ht="24.6" customHeight="1">
      <c r="A198" s="205" t="s">
        <v>195</v>
      </c>
      <c r="B198" s="206" t="s">
        <v>452</v>
      </c>
      <c r="C198" s="195">
        <v>1</v>
      </c>
      <c r="D198" s="209" t="s">
        <v>485</v>
      </c>
      <c r="E198" s="25"/>
      <c r="F198" s="25"/>
      <c r="G198" s="44"/>
      <c r="H198" s="46"/>
      <c r="I198" s="45"/>
      <c r="J198" s="45"/>
      <c r="K198" s="199"/>
    </row>
    <row r="199" spans="1:11" ht="24.6" customHeight="1">
      <c r="A199" s="205" t="s">
        <v>195</v>
      </c>
      <c r="B199" s="206" t="s">
        <v>453</v>
      </c>
      <c r="C199" s="195">
        <v>1</v>
      </c>
      <c r="D199" s="209" t="s">
        <v>485</v>
      </c>
      <c r="E199" s="25"/>
      <c r="F199" s="25"/>
      <c r="G199" s="44"/>
      <c r="H199" s="46"/>
      <c r="I199" s="45"/>
      <c r="J199" s="45"/>
      <c r="K199" s="199"/>
    </row>
    <row r="200" spans="1:11" ht="24.6" customHeight="1">
      <c r="A200" s="205" t="s">
        <v>454</v>
      </c>
      <c r="B200" s="206" t="s">
        <v>735</v>
      </c>
      <c r="C200" s="195">
        <v>1</v>
      </c>
      <c r="D200" s="209" t="s">
        <v>485</v>
      </c>
      <c r="E200" s="25"/>
      <c r="F200" s="25"/>
      <c r="G200" s="44"/>
      <c r="H200" s="46"/>
      <c r="I200" s="45"/>
      <c r="J200" s="45"/>
      <c r="K200" s="74"/>
    </row>
    <row r="201" spans="1:11" ht="24.6" customHeight="1">
      <c r="A201" s="73" t="s">
        <v>212</v>
      </c>
      <c r="B201" s="169" t="s">
        <v>213</v>
      </c>
      <c r="C201" s="195">
        <v>32</v>
      </c>
      <c r="D201" s="209" t="s">
        <v>109</v>
      </c>
      <c r="E201" s="25"/>
      <c r="F201" s="25"/>
      <c r="G201" s="44"/>
      <c r="H201" s="46"/>
      <c r="I201" s="45"/>
      <c r="J201" s="45"/>
      <c r="K201" s="199"/>
    </row>
    <row r="202" spans="1:11" ht="24.6" customHeight="1">
      <c r="A202" s="73" t="s">
        <v>486</v>
      </c>
      <c r="B202" s="155" t="s">
        <v>242</v>
      </c>
      <c r="C202" s="195">
        <v>31</v>
      </c>
      <c r="D202" s="152" t="s">
        <v>109</v>
      </c>
      <c r="E202" s="208"/>
      <c r="F202" s="25"/>
      <c r="G202" s="44"/>
      <c r="H202" s="46"/>
      <c r="I202" s="45"/>
      <c r="J202" s="45"/>
      <c r="K202" s="74"/>
    </row>
    <row r="203" spans="1:11" ht="24.6" customHeight="1">
      <c r="A203" s="205" t="s">
        <v>456</v>
      </c>
      <c r="B203" s="206" t="s">
        <v>457</v>
      </c>
      <c r="C203" s="195">
        <v>3</v>
      </c>
      <c r="D203" s="207" t="s">
        <v>485</v>
      </c>
      <c r="E203" s="25"/>
      <c r="F203" s="25"/>
      <c r="G203" s="44"/>
      <c r="H203" s="46"/>
      <c r="I203" s="45"/>
      <c r="J203" s="45"/>
      <c r="K203" s="74"/>
    </row>
    <row r="204" spans="1:11" ht="24.6" customHeight="1">
      <c r="A204" s="204" t="s">
        <v>214</v>
      </c>
      <c r="B204" s="206" t="s">
        <v>219</v>
      </c>
      <c r="C204" s="210">
        <v>4</v>
      </c>
      <c r="D204" s="209" t="s">
        <v>108</v>
      </c>
      <c r="E204" s="25"/>
      <c r="F204" s="25"/>
      <c r="G204" s="44"/>
      <c r="H204" s="46"/>
      <c r="I204" s="45"/>
      <c r="J204" s="45"/>
      <c r="K204" s="199"/>
    </row>
    <row r="205" spans="1:11" ht="24.6" customHeight="1">
      <c r="A205" s="73" t="s">
        <v>196</v>
      </c>
      <c r="B205" s="155" t="s">
        <v>182</v>
      </c>
      <c r="C205" s="195">
        <v>1</v>
      </c>
      <c r="D205" s="152" t="s">
        <v>109</v>
      </c>
      <c r="E205" s="208"/>
      <c r="F205" s="25"/>
      <c r="G205" s="51"/>
      <c r="H205" s="16"/>
      <c r="I205" s="47"/>
      <c r="J205" s="18"/>
      <c r="K205" s="199"/>
    </row>
    <row r="206" spans="1:11" ht="24.6" customHeight="1">
      <c r="A206" s="73" t="s">
        <v>105</v>
      </c>
      <c r="B206" s="155" t="s">
        <v>194</v>
      </c>
      <c r="C206" s="195">
        <v>14</v>
      </c>
      <c r="D206" s="209" t="s">
        <v>108</v>
      </c>
      <c r="E206" s="45"/>
      <c r="F206" s="25"/>
      <c r="G206" s="44"/>
      <c r="H206" s="46"/>
      <c r="I206" s="45"/>
      <c r="J206" s="45"/>
      <c r="K206" s="199"/>
    </row>
    <row r="207" spans="1:11" ht="24.6" customHeight="1">
      <c r="A207" s="93" t="s">
        <v>360</v>
      </c>
      <c r="B207" s="43"/>
      <c r="C207" s="124"/>
      <c r="D207" s="24"/>
      <c r="E207" s="45"/>
      <c r="F207" s="25"/>
      <c r="G207" s="51"/>
      <c r="H207" s="16"/>
      <c r="I207" s="47"/>
      <c r="J207" s="18"/>
      <c r="K207" s="49"/>
    </row>
    <row r="208" spans="1:11" ht="24.6" customHeight="1">
      <c r="A208" s="8" t="s">
        <v>49</v>
      </c>
      <c r="B208" s="9"/>
      <c r="C208" s="140"/>
      <c r="D208" s="10"/>
      <c r="E208" s="2"/>
      <c r="F208" s="2"/>
      <c r="G208" s="9"/>
      <c r="H208" s="9"/>
      <c r="I208" s="2"/>
      <c r="J208" s="2"/>
      <c r="K208" s="10"/>
    </row>
    <row r="209" spans="1:11" ht="24.6" customHeight="1">
      <c r="A209" s="78" t="s">
        <v>0</v>
      </c>
      <c r="B209" s="79" t="s">
        <v>1</v>
      </c>
      <c r="C209" s="83" t="s">
        <v>93</v>
      </c>
      <c r="D209" s="80"/>
      <c r="E209" s="81"/>
      <c r="F209" s="82"/>
      <c r="G209" s="83" t="s">
        <v>92</v>
      </c>
      <c r="H209" s="83"/>
      <c r="I209" s="81"/>
      <c r="J209" s="82"/>
      <c r="K209" s="84" t="s">
        <v>4</v>
      </c>
    </row>
    <row r="210" spans="1:11" ht="24.6" customHeight="1">
      <c r="A210" s="85"/>
      <c r="B210" s="86"/>
      <c r="C210" s="142" t="s">
        <v>6</v>
      </c>
      <c r="D210" s="87" t="s">
        <v>7</v>
      </c>
      <c r="E210" s="88" t="s">
        <v>8</v>
      </c>
      <c r="F210" s="89" t="s">
        <v>5</v>
      </c>
      <c r="G210" s="90" t="s">
        <v>6</v>
      </c>
      <c r="H210" s="91" t="s">
        <v>7</v>
      </c>
      <c r="I210" s="88" t="s">
        <v>8</v>
      </c>
      <c r="J210" s="89" t="s">
        <v>5</v>
      </c>
      <c r="K210" s="92"/>
    </row>
    <row r="211" spans="1:11" ht="24.6" customHeight="1">
      <c r="A211" s="73" t="s">
        <v>458</v>
      </c>
      <c r="B211" s="155" t="s">
        <v>459</v>
      </c>
      <c r="C211" s="195">
        <v>10</v>
      </c>
      <c r="D211" s="209" t="s">
        <v>371</v>
      </c>
      <c r="E211" s="45"/>
      <c r="F211" s="25"/>
      <c r="G211" s="44"/>
      <c r="H211" s="46"/>
      <c r="I211" s="45"/>
      <c r="J211" s="45"/>
      <c r="K211" s="199"/>
    </row>
    <row r="212" spans="1:11" ht="24.6" customHeight="1">
      <c r="A212" s="73" t="s">
        <v>460</v>
      </c>
      <c r="B212" s="155" t="s">
        <v>461</v>
      </c>
      <c r="C212" s="195">
        <v>1</v>
      </c>
      <c r="D212" s="209" t="s">
        <v>371</v>
      </c>
      <c r="E212" s="45"/>
      <c r="F212" s="25"/>
      <c r="G212" s="44"/>
      <c r="H212" s="46"/>
      <c r="I212" s="45"/>
      <c r="J212" s="45"/>
      <c r="K212" s="199"/>
    </row>
    <row r="213" spans="1:11" ht="24.6" customHeight="1">
      <c r="A213" s="73" t="s">
        <v>106</v>
      </c>
      <c r="B213" s="155" t="s">
        <v>243</v>
      </c>
      <c r="C213" s="195">
        <v>70</v>
      </c>
      <c r="D213" s="209" t="s">
        <v>108</v>
      </c>
      <c r="E213" s="45"/>
      <c r="F213" s="25"/>
      <c r="G213" s="51"/>
      <c r="H213" s="16"/>
      <c r="I213" s="47"/>
      <c r="J213" s="18"/>
      <c r="K213" s="199"/>
    </row>
    <row r="214" spans="1:11" ht="24.6" customHeight="1">
      <c r="A214" s="73" t="s">
        <v>106</v>
      </c>
      <c r="B214" s="155" t="s">
        <v>464</v>
      </c>
      <c r="C214" s="210">
        <v>3</v>
      </c>
      <c r="D214" s="209" t="s">
        <v>108</v>
      </c>
      <c r="E214" s="25"/>
      <c r="F214" s="25"/>
      <c r="G214" s="195"/>
      <c r="H214" s="209"/>
      <c r="I214" s="25"/>
      <c r="J214" s="25">
        <v>0</v>
      </c>
      <c r="K214" s="199"/>
    </row>
    <row r="215" spans="1:11" ht="24.6" customHeight="1">
      <c r="A215" s="73" t="s">
        <v>244</v>
      </c>
      <c r="B215" s="155" t="s">
        <v>245</v>
      </c>
      <c r="C215" s="195">
        <v>177</v>
      </c>
      <c r="D215" s="209" t="s">
        <v>95</v>
      </c>
      <c r="E215" s="45"/>
      <c r="F215" s="25"/>
      <c r="G215" s="51"/>
      <c r="H215" s="16"/>
      <c r="I215" s="47"/>
      <c r="J215" s="18"/>
      <c r="K215" s="199"/>
    </row>
    <row r="216" spans="1:11" ht="24.6" customHeight="1">
      <c r="A216" s="73" t="s">
        <v>244</v>
      </c>
      <c r="B216" s="155" t="s">
        <v>246</v>
      </c>
      <c r="C216" s="126">
        <v>12</v>
      </c>
      <c r="D216" s="24" t="s">
        <v>226</v>
      </c>
      <c r="E216" s="45"/>
      <c r="F216" s="25"/>
      <c r="G216" s="51"/>
      <c r="H216" s="16"/>
      <c r="I216" s="47"/>
      <c r="J216" s="18"/>
      <c r="K216" s="199"/>
    </row>
    <row r="217" spans="1:11" ht="24.6" customHeight="1">
      <c r="A217" s="73" t="s">
        <v>113</v>
      </c>
      <c r="B217" s="206" t="s">
        <v>114</v>
      </c>
      <c r="C217" s="195">
        <v>70.5</v>
      </c>
      <c r="D217" s="209" t="s">
        <v>215</v>
      </c>
      <c r="E217" s="25"/>
      <c r="F217" s="25"/>
      <c r="G217" s="44"/>
      <c r="H217" s="46"/>
      <c r="I217" s="45"/>
      <c r="J217" s="45"/>
      <c r="K217" s="199"/>
    </row>
    <row r="218" spans="1:11" ht="24.6" customHeight="1">
      <c r="A218" s="73" t="s">
        <v>465</v>
      </c>
      <c r="B218" s="206" t="s">
        <v>816</v>
      </c>
      <c r="C218" s="195">
        <v>4</v>
      </c>
      <c r="D218" s="209" t="s">
        <v>108</v>
      </c>
      <c r="E218" s="25"/>
      <c r="F218" s="25"/>
      <c r="G218" s="44"/>
      <c r="H218" s="46"/>
      <c r="I218" s="45"/>
      <c r="J218" s="45"/>
      <c r="K218" s="199"/>
    </row>
    <row r="219" spans="1:11" ht="24.6" customHeight="1">
      <c r="A219" s="73" t="s">
        <v>465</v>
      </c>
      <c r="B219" s="206" t="s">
        <v>249</v>
      </c>
      <c r="C219" s="195">
        <v>23</v>
      </c>
      <c r="D219" s="209" t="s">
        <v>108</v>
      </c>
      <c r="E219" s="25"/>
      <c r="F219" s="25"/>
      <c r="G219" s="44"/>
      <c r="H219" s="46"/>
      <c r="I219" s="45"/>
      <c r="J219" s="45"/>
      <c r="K219" s="199"/>
    </row>
    <row r="220" spans="1:11" ht="24.6" customHeight="1">
      <c r="A220" s="73" t="s">
        <v>557</v>
      </c>
      <c r="B220" s="206" t="s">
        <v>144</v>
      </c>
      <c r="C220" s="195">
        <v>1</v>
      </c>
      <c r="D220" s="207" t="s">
        <v>9</v>
      </c>
      <c r="E220" s="25"/>
      <c r="F220" s="25"/>
      <c r="G220" s="44"/>
      <c r="H220" s="46"/>
      <c r="I220" s="45"/>
      <c r="J220" s="45"/>
      <c r="K220" s="74" t="s">
        <v>478</v>
      </c>
    </row>
    <row r="221" spans="1:11" ht="24.6" customHeight="1">
      <c r="A221" s="73" t="s">
        <v>466</v>
      </c>
      <c r="B221" s="155" t="s">
        <v>487</v>
      </c>
      <c r="C221" s="195">
        <v>52.6</v>
      </c>
      <c r="D221" s="209" t="s">
        <v>483</v>
      </c>
      <c r="E221" s="45"/>
      <c r="F221" s="25"/>
      <c r="G221" s="52"/>
      <c r="H221" s="46"/>
      <c r="I221" s="45"/>
      <c r="J221" s="25"/>
      <c r="K221" s="199"/>
    </row>
    <row r="222" spans="1:11" ht="24.6" customHeight="1">
      <c r="A222" s="73" t="s">
        <v>467</v>
      </c>
      <c r="B222" s="206" t="s">
        <v>469</v>
      </c>
      <c r="C222" s="195">
        <v>2</v>
      </c>
      <c r="D222" s="209" t="s">
        <v>371</v>
      </c>
      <c r="E222" s="45"/>
      <c r="F222" s="25"/>
      <c r="G222" s="44"/>
      <c r="H222" s="46"/>
      <c r="I222" s="45"/>
      <c r="J222" s="45"/>
      <c r="K222" s="199"/>
    </row>
    <row r="223" spans="1:11" ht="24.6" customHeight="1">
      <c r="A223" s="73" t="s">
        <v>467</v>
      </c>
      <c r="B223" s="206" t="s">
        <v>470</v>
      </c>
      <c r="C223" s="195">
        <v>4</v>
      </c>
      <c r="D223" s="209" t="s">
        <v>371</v>
      </c>
      <c r="E223" s="45"/>
      <c r="F223" s="25"/>
      <c r="G223" s="44"/>
      <c r="H223" s="46"/>
      <c r="I223" s="45"/>
      <c r="J223" s="45"/>
      <c r="K223" s="199"/>
    </row>
    <row r="224" spans="1:11" ht="24.6" customHeight="1">
      <c r="A224" s="73" t="s">
        <v>468</v>
      </c>
      <c r="B224" s="206" t="s">
        <v>381</v>
      </c>
      <c r="C224" s="195">
        <v>1</v>
      </c>
      <c r="D224" s="207" t="s">
        <v>382</v>
      </c>
      <c r="E224" s="25"/>
      <c r="F224" s="25"/>
      <c r="G224" s="44"/>
      <c r="H224" s="46"/>
      <c r="I224" s="45"/>
      <c r="J224" s="45"/>
      <c r="K224" s="74" t="s">
        <v>479</v>
      </c>
    </row>
    <row r="225" spans="1:11" ht="24.6" customHeight="1">
      <c r="A225" s="73" t="s">
        <v>102</v>
      </c>
      <c r="B225" s="155" t="s">
        <v>128</v>
      </c>
      <c r="C225" s="195">
        <v>7630</v>
      </c>
      <c r="D225" s="209" t="s">
        <v>95</v>
      </c>
      <c r="E225" s="45"/>
      <c r="F225" s="25"/>
      <c r="G225" s="52"/>
      <c r="H225" s="46"/>
      <c r="I225" s="45"/>
      <c r="J225" s="25"/>
      <c r="K225" s="199"/>
    </row>
    <row r="226" spans="1:11" ht="24.6" customHeight="1">
      <c r="A226" s="72" t="s">
        <v>102</v>
      </c>
      <c r="B226" s="196" t="s">
        <v>103</v>
      </c>
      <c r="C226" s="203">
        <v>124</v>
      </c>
      <c r="D226" s="197" t="s">
        <v>95</v>
      </c>
      <c r="E226" s="200"/>
      <c r="F226" s="25"/>
      <c r="G226" s="48"/>
      <c r="H226" s="16"/>
      <c r="I226" s="47"/>
      <c r="J226" s="18"/>
      <c r="K226" s="199"/>
    </row>
    <row r="227" spans="1:11" ht="24.6" customHeight="1">
      <c r="A227" s="204" t="s">
        <v>107</v>
      </c>
      <c r="B227" s="206" t="s">
        <v>819</v>
      </c>
      <c r="C227" s="195">
        <v>3.9</v>
      </c>
      <c r="D227" s="209" t="s">
        <v>95</v>
      </c>
      <c r="E227" s="208"/>
      <c r="F227" s="25"/>
      <c r="G227" s="51"/>
      <c r="H227" s="16"/>
      <c r="I227" s="47"/>
      <c r="J227" s="18"/>
      <c r="K227" s="199"/>
    </row>
    <row r="228" spans="1:11" ht="24.6" customHeight="1">
      <c r="A228" s="204" t="s">
        <v>107</v>
      </c>
      <c r="B228" s="206" t="s">
        <v>377</v>
      </c>
      <c r="C228" s="126">
        <v>9.6999999999999993</v>
      </c>
      <c r="D228" s="24" t="s">
        <v>95</v>
      </c>
      <c r="E228" s="45"/>
      <c r="F228" s="25"/>
      <c r="G228" s="51"/>
      <c r="H228" s="16"/>
      <c r="I228" s="47"/>
      <c r="J228" s="18"/>
      <c r="K228" s="199"/>
    </row>
    <row r="229" spans="1:11" ht="24.6" customHeight="1">
      <c r="A229" s="204" t="s">
        <v>107</v>
      </c>
      <c r="B229" s="206" t="s">
        <v>378</v>
      </c>
      <c r="C229" s="195">
        <v>14.1</v>
      </c>
      <c r="D229" s="207" t="s">
        <v>95</v>
      </c>
      <c r="E229" s="25"/>
      <c r="F229" s="25"/>
      <c r="G229" s="44"/>
      <c r="H229" s="46"/>
      <c r="I229" s="45"/>
      <c r="J229" s="45"/>
      <c r="K229" s="74"/>
    </row>
    <row r="230" spans="1:11" ht="24.6" customHeight="1">
      <c r="A230" s="93" t="s">
        <v>123</v>
      </c>
      <c r="B230" s="43"/>
      <c r="C230" s="124"/>
      <c r="D230" s="24"/>
      <c r="E230" s="45"/>
      <c r="F230" s="25"/>
      <c r="G230" s="51"/>
      <c r="H230" s="16"/>
      <c r="I230" s="47"/>
      <c r="J230" s="18"/>
      <c r="K230" s="49"/>
    </row>
    <row r="231" spans="1:11" ht="24.6" customHeight="1">
      <c r="A231" s="8" t="s">
        <v>49</v>
      </c>
      <c r="B231" s="9"/>
      <c r="C231" s="140"/>
      <c r="D231" s="10"/>
      <c r="E231" s="2"/>
      <c r="F231" s="2"/>
      <c r="G231" s="9"/>
      <c r="H231" s="9"/>
      <c r="I231" s="2"/>
      <c r="J231" s="2"/>
      <c r="K231" s="10"/>
    </row>
    <row r="232" spans="1:11" ht="24.6" customHeight="1">
      <c r="A232" s="78" t="s">
        <v>0</v>
      </c>
      <c r="B232" s="79" t="s">
        <v>1</v>
      </c>
      <c r="C232" s="83" t="s">
        <v>93</v>
      </c>
      <c r="D232" s="80"/>
      <c r="E232" s="81"/>
      <c r="F232" s="82"/>
      <c r="G232" s="83" t="s">
        <v>92</v>
      </c>
      <c r="H232" s="83"/>
      <c r="I232" s="81"/>
      <c r="J232" s="82"/>
      <c r="K232" s="84" t="s">
        <v>4</v>
      </c>
    </row>
    <row r="233" spans="1:11" ht="24.6" customHeight="1">
      <c r="A233" s="85"/>
      <c r="B233" s="86"/>
      <c r="C233" s="142" t="s">
        <v>6</v>
      </c>
      <c r="D233" s="87" t="s">
        <v>7</v>
      </c>
      <c r="E233" s="88" t="s">
        <v>8</v>
      </c>
      <c r="F233" s="89" t="s">
        <v>5</v>
      </c>
      <c r="G233" s="90" t="s">
        <v>6</v>
      </c>
      <c r="H233" s="91" t="s">
        <v>7</v>
      </c>
      <c r="I233" s="88" t="s">
        <v>8</v>
      </c>
      <c r="J233" s="89" t="s">
        <v>5</v>
      </c>
      <c r="K233" s="92"/>
    </row>
    <row r="234" spans="1:11" ht="24.6" customHeight="1">
      <c r="A234" s="204" t="s">
        <v>107</v>
      </c>
      <c r="B234" s="206" t="s">
        <v>216</v>
      </c>
      <c r="C234" s="195">
        <v>99.2</v>
      </c>
      <c r="D234" s="209" t="s">
        <v>95</v>
      </c>
      <c r="E234" s="208"/>
      <c r="F234" s="25"/>
      <c r="G234" s="51"/>
      <c r="H234" s="16"/>
      <c r="I234" s="47"/>
      <c r="J234" s="18"/>
      <c r="K234" s="199"/>
    </row>
    <row r="235" spans="1:11" ht="24.6" customHeight="1">
      <c r="A235" s="204" t="s">
        <v>107</v>
      </c>
      <c r="B235" s="206" t="s">
        <v>480</v>
      </c>
      <c r="C235" s="126">
        <v>1040</v>
      </c>
      <c r="D235" s="24" t="s">
        <v>215</v>
      </c>
      <c r="E235" s="45"/>
      <c r="F235" s="25"/>
      <c r="G235" s="51"/>
      <c r="H235" s="16"/>
      <c r="I235" s="47"/>
      <c r="J235" s="18"/>
      <c r="K235" s="199"/>
    </row>
    <row r="236" spans="1:11" ht="24.6" customHeight="1">
      <c r="A236" s="204" t="s">
        <v>107</v>
      </c>
      <c r="B236" s="206" t="s">
        <v>248</v>
      </c>
      <c r="C236" s="195">
        <v>218</v>
      </c>
      <c r="D236" s="207" t="s">
        <v>95</v>
      </c>
      <c r="E236" s="25"/>
      <c r="F236" s="25"/>
      <c r="G236" s="44"/>
      <c r="H236" s="46"/>
      <c r="I236" s="45"/>
      <c r="J236" s="45"/>
      <c r="K236" s="74"/>
    </row>
    <row r="237" spans="1:11" ht="24.6" customHeight="1">
      <c r="A237" s="204" t="s">
        <v>107</v>
      </c>
      <c r="B237" s="206" t="s">
        <v>481</v>
      </c>
      <c r="C237" s="126">
        <v>61.5</v>
      </c>
      <c r="D237" s="24" t="s">
        <v>482</v>
      </c>
      <c r="E237" s="45"/>
      <c r="F237" s="25"/>
      <c r="G237" s="51"/>
      <c r="H237" s="16"/>
      <c r="I237" s="47"/>
      <c r="J237" s="18"/>
      <c r="K237" s="74"/>
    </row>
    <row r="238" spans="1:11" ht="24.6" customHeight="1">
      <c r="A238" s="73" t="s">
        <v>220</v>
      </c>
      <c r="B238" s="155" t="s">
        <v>217</v>
      </c>
      <c r="C238" s="195">
        <v>109</v>
      </c>
      <c r="D238" s="209" t="s">
        <v>445</v>
      </c>
      <c r="E238" s="45"/>
      <c r="F238" s="25"/>
      <c r="G238" s="52"/>
      <c r="H238" s="46"/>
      <c r="I238" s="45"/>
      <c r="J238" s="25"/>
      <c r="K238" s="74"/>
    </row>
    <row r="239" spans="1:11" ht="24.6" customHeight="1">
      <c r="A239" s="204" t="s">
        <v>143</v>
      </c>
      <c r="B239" s="206" t="s">
        <v>144</v>
      </c>
      <c r="C239" s="195">
        <v>1</v>
      </c>
      <c r="D239" s="209" t="s">
        <v>9</v>
      </c>
      <c r="E239" s="208"/>
      <c r="F239" s="25"/>
      <c r="G239" s="51"/>
      <c r="H239" s="16"/>
      <c r="I239" s="47"/>
      <c r="J239" s="18"/>
      <c r="K239" s="199" t="s">
        <v>490</v>
      </c>
    </row>
    <row r="240" spans="1:11" ht="24.6" customHeight="1">
      <c r="A240" s="204" t="s">
        <v>145</v>
      </c>
      <c r="B240" s="206" t="s">
        <v>144</v>
      </c>
      <c r="C240" s="126">
        <v>1</v>
      </c>
      <c r="D240" s="24" t="s">
        <v>9</v>
      </c>
      <c r="E240" s="45"/>
      <c r="F240" s="25"/>
      <c r="G240" s="51"/>
      <c r="H240" s="16"/>
      <c r="I240" s="47"/>
      <c r="J240" s="18"/>
      <c r="K240" s="199" t="s">
        <v>502</v>
      </c>
    </row>
    <row r="241" spans="1:11" ht="24.6" customHeight="1">
      <c r="A241" s="204" t="s">
        <v>116</v>
      </c>
      <c r="B241" s="206" t="s">
        <v>144</v>
      </c>
      <c r="C241" s="126">
        <v>1</v>
      </c>
      <c r="D241" s="24" t="s">
        <v>9</v>
      </c>
      <c r="E241" s="45"/>
      <c r="F241" s="25"/>
      <c r="G241" s="51"/>
      <c r="H241" s="16"/>
      <c r="I241" s="47"/>
      <c r="J241" s="18"/>
      <c r="K241" s="199" t="s">
        <v>507</v>
      </c>
    </row>
    <row r="242" spans="1:11" ht="24.6" customHeight="1">
      <c r="A242" s="205" t="s">
        <v>104</v>
      </c>
      <c r="B242" s="206" t="s">
        <v>144</v>
      </c>
      <c r="C242" s="126">
        <v>1</v>
      </c>
      <c r="D242" s="209" t="s">
        <v>9</v>
      </c>
      <c r="E242" s="45"/>
      <c r="F242" s="25"/>
      <c r="G242" s="51"/>
      <c r="H242" s="16"/>
      <c r="I242" s="47"/>
      <c r="J242" s="18"/>
      <c r="K242" s="199" t="s">
        <v>509</v>
      </c>
    </row>
    <row r="243" spans="1:11" ht="24.6" customHeight="1">
      <c r="A243" s="205"/>
      <c r="B243" s="206"/>
      <c r="C243" s="212"/>
      <c r="D243" s="209"/>
      <c r="E243" s="25"/>
      <c r="F243" s="25"/>
      <c r="G243" s="212"/>
      <c r="H243" s="209"/>
      <c r="I243" s="25"/>
      <c r="J243" s="25">
        <v>0</v>
      </c>
      <c r="K243" s="74"/>
    </row>
    <row r="244" spans="1:11" ht="24.6" customHeight="1">
      <c r="A244" s="73"/>
      <c r="B244" s="155"/>
      <c r="C244" s="195"/>
      <c r="D244" s="209"/>
      <c r="E244" s="45"/>
      <c r="F244" s="25"/>
      <c r="G244" s="44"/>
      <c r="H244" s="46"/>
      <c r="I244" s="45"/>
      <c r="J244" s="45"/>
      <c r="K244" s="199"/>
    </row>
    <row r="245" spans="1:11" ht="24.6" customHeight="1">
      <c r="A245" s="204"/>
      <c r="B245" s="206"/>
      <c r="C245" s="195"/>
      <c r="D245" s="209"/>
      <c r="E245" s="208"/>
      <c r="F245" s="25"/>
      <c r="G245" s="51"/>
      <c r="H245" s="16"/>
      <c r="I245" s="47"/>
      <c r="J245" s="18"/>
      <c r="K245" s="199"/>
    </row>
    <row r="246" spans="1:11" ht="24.6" customHeight="1">
      <c r="A246" s="205"/>
      <c r="B246" s="206"/>
      <c r="C246" s="212"/>
      <c r="D246" s="209"/>
      <c r="E246" s="25"/>
      <c r="F246" s="25">
        <v>0</v>
      </c>
      <c r="G246" s="44"/>
      <c r="H246" s="46"/>
      <c r="I246" s="45"/>
      <c r="J246" s="45"/>
      <c r="K246" s="74"/>
    </row>
    <row r="247" spans="1:11" ht="24.6" customHeight="1">
      <c r="A247" s="205"/>
      <c r="B247" s="206"/>
      <c r="C247" s="195"/>
      <c r="D247" s="209"/>
      <c r="E247" s="25"/>
      <c r="F247" s="25">
        <v>0</v>
      </c>
      <c r="G247" s="44"/>
      <c r="H247" s="46"/>
      <c r="I247" s="45"/>
      <c r="J247" s="45"/>
      <c r="K247" s="74"/>
    </row>
    <row r="248" spans="1:11" ht="24.6" customHeight="1">
      <c r="A248" s="205"/>
      <c r="B248" s="206"/>
      <c r="C248" s="195"/>
      <c r="D248" s="209"/>
      <c r="E248" s="25"/>
      <c r="F248" s="25">
        <v>0</v>
      </c>
      <c r="G248" s="44"/>
      <c r="H248" s="46"/>
      <c r="I248" s="45"/>
      <c r="J248" s="45"/>
      <c r="K248" s="74"/>
    </row>
    <row r="249" spans="1:11" ht="24.6" customHeight="1">
      <c r="A249" s="205"/>
      <c r="B249" s="206"/>
      <c r="C249" s="195"/>
      <c r="D249" s="207"/>
      <c r="E249" s="25"/>
      <c r="F249" s="25">
        <v>0</v>
      </c>
      <c r="G249" s="44"/>
      <c r="H249" s="46"/>
      <c r="I249" s="45"/>
      <c r="J249" s="45"/>
      <c r="K249" s="74"/>
    </row>
    <row r="250" spans="1:11" ht="24.6" customHeight="1">
      <c r="A250" s="73"/>
      <c r="B250" s="158"/>
      <c r="C250" s="195"/>
      <c r="D250" s="209"/>
      <c r="E250" s="45"/>
      <c r="F250" s="25">
        <v>0</v>
      </c>
      <c r="G250" s="51"/>
      <c r="H250" s="16"/>
      <c r="I250" s="47"/>
      <c r="J250" s="18"/>
      <c r="K250" s="74"/>
    </row>
    <row r="251" spans="1:11" ht="24.6" customHeight="1">
      <c r="A251" s="73"/>
      <c r="B251" s="158"/>
      <c r="C251" s="195"/>
      <c r="D251" s="209"/>
      <c r="E251" s="45"/>
      <c r="F251" s="25">
        <v>0</v>
      </c>
      <c r="G251" s="51"/>
      <c r="H251" s="16"/>
      <c r="I251" s="47"/>
      <c r="J251" s="18"/>
      <c r="K251" s="74"/>
    </row>
    <row r="252" spans="1:11" ht="24.6" customHeight="1">
      <c r="A252" s="73"/>
      <c r="B252" s="206"/>
      <c r="C252" s="195"/>
      <c r="D252" s="207"/>
      <c r="E252" s="208"/>
      <c r="F252" s="25"/>
      <c r="G252" s="52"/>
      <c r="H252" s="46"/>
      <c r="I252" s="45"/>
      <c r="J252" s="25"/>
      <c r="K252" s="74"/>
    </row>
    <row r="253" spans="1:11" ht="24.6" customHeight="1">
      <c r="A253" s="93" t="s">
        <v>124</v>
      </c>
      <c r="B253" s="43"/>
      <c r="C253" s="124"/>
      <c r="D253" s="24"/>
      <c r="E253" s="45"/>
      <c r="F253" s="25"/>
      <c r="G253" s="51"/>
      <c r="H253" s="16"/>
      <c r="I253" s="47"/>
      <c r="J253" s="148">
        <v>0</v>
      </c>
      <c r="K253" s="49"/>
    </row>
    <row r="254" spans="1:11" ht="24.6" customHeight="1">
      <c r="A254" s="8" t="s">
        <v>49</v>
      </c>
      <c r="B254" s="9"/>
      <c r="C254" s="140"/>
      <c r="D254" s="10"/>
      <c r="E254" s="2"/>
      <c r="F254" s="2"/>
      <c r="G254" s="9"/>
      <c r="H254" s="9"/>
      <c r="I254" s="2"/>
      <c r="J254" s="2"/>
      <c r="K254" s="10"/>
    </row>
    <row r="255" spans="1:11" ht="24.6" customHeight="1">
      <c r="A255" s="78" t="s">
        <v>0</v>
      </c>
      <c r="B255" s="79" t="s">
        <v>1</v>
      </c>
      <c r="C255" s="83" t="s">
        <v>93</v>
      </c>
      <c r="D255" s="80"/>
      <c r="E255" s="81"/>
      <c r="F255" s="82"/>
      <c r="G255" s="83" t="s">
        <v>92</v>
      </c>
      <c r="H255" s="83"/>
      <c r="I255" s="81"/>
      <c r="J255" s="82"/>
      <c r="K255" s="84" t="s">
        <v>4</v>
      </c>
    </row>
    <row r="256" spans="1:11" ht="24.6" customHeight="1">
      <c r="A256" s="85"/>
      <c r="B256" s="86"/>
      <c r="C256" s="142" t="s">
        <v>6</v>
      </c>
      <c r="D256" s="87" t="s">
        <v>7</v>
      </c>
      <c r="E256" s="88" t="s">
        <v>8</v>
      </c>
      <c r="F256" s="89" t="s">
        <v>5</v>
      </c>
      <c r="G256" s="90" t="s">
        <v>6</v>
      </c>
      <c r="H256" s="91" t="s">
        <v>7</v>
      </c>
      <c r="I256" s="88" t="s">
        <v>8</v>
      </c>
      <c r="J256" s="89" t="s">
        <v>5</v>
      </c>
      <c r="K256" s="92"/>
    </row>
    <row r="257" spans="1:11" ht="24.6" customHeight="1">
      <c r="A257" s="164" t="s">
        <v>843</v>
      </c>
      <c r="B257" s="162"/>
      <c r="C257" s="125"/>
      <c r="D257" s="49"/>
      <c r="E257" s="47"/>
      <c r="F257" s="18"/>
      <c r="G257" s="51"/>
      <c r="H257" s="16"/>
      <c r="I257" s="47"/>
      <c r="J257" s="18"/>
      <c r="K257" s="74"/>
    </row>
    <row r="258" spans="1:11" ht="24.6" customHeight="1">
      <c r="A258" s="73" t="s">
        <v>105</v>
      </c>
      <c r="B258" s="155" t="s">
        <v>197</v>
      </c>
      <c r="C258" s="195">
        <v>67</v>
      </c>
      <c r="D258" s="209" t="s">
        <v>108</v>
      </c>
      <c r="E258" s="45"/>
      <c r="F258" s="25"/>
      <c r="G258" s="51"/>
      <c r="H258" s="16"/>
      <c r="I258" s="47"/>
      <c r="J258" s="18"/>
      <c r="K258" s="199"/>
    </row>
    <row r="259" spans="1:11" ht="24.6" customHeight="1">
      <c r="A259" s="204" t="s">
        <v>207</v>
      </c>
      <c r="B259" s="206" t="s">
        <v>208</v>
      </c>
      <c r="C259" s="195">
        <v>1</v>
      </c>
      <c r="D259" s="209" t="s">
        <v>209</v>
      </c>
      <c r="E259" s="150"/>
      <c r="F259" s="25"/>
      <c r="G259" s="51"/>
      <c r="H259" s="16"/>
      <c r="I259" s="47"/>
      <c r="J259" s="18"/>
      <c r="K259" s="199" t="s">
        <v>545</v>
      </c>
    </row>
    <row r="260" spans="1:11" ht="24" customHeight="1">
      <c r="A260" s="73"/>
      <c r="B260" s="155"/>
      <c r="C260" s="195"/>
      <c r="D260" s="209"/>
      <c r="E260" s="45"/>
      <c r="F260" s="25"/>
      <c r="G260" s="51"/>
      <c r="H260" s="16"/>
      <c r="I260" s="47"/>
      <c r="J260" s="18"/>
      <c r="K260" s="199"/>
    </row>
    <row r="261" spans="1:11" ht="24.6" customHeight="1">
      <c r="A261" s="204"/>
      <c r="B261" s="206"/>
      <c r="C261" s="211"/>
      <c r="D261" s="209"/>
      <c r="E261" s="25"/>
      <c r="F261" s="25"/>
      <c r="G261" s="195"/>
      <c r="H261" s="209"/>
      <c r="I261" s="25"/>
      <c r="J261" s="25"/>
      <c r="K261" s="199"/>
    </row>
    <row r="262" spans="1:11" ht="24.6" customHeight="1">
      <c r="A262" s="204"/>
      <c r="B262" s="206"/>
      <c r="C262" s="211"/>
      <c r="D262" s="209"/>
      <c r="E262" s="25"/>
      <c r="F262" s="25"/>
      <c r="G262" s="195"/>
      <c r="H262" s="209"/>
      <c r="I262" s="25"/>
      <c r="J262" s="25"/>
      <c r="K262" s="199"/>
    </row>
    <row r="263" spans="1:11" ht="24.6" customHeight="1">
      <c r="A263" s="204"/>
      <c r="B263" s="206"/>
      <c r="C263" s="211"/>
      <c r="D263" s="209"/>
      <c r="E263" s="25"/>
      <c r="F263" s="25"/>
      <c r="G263" s="195"/>
      <c r="H263" s="209"/>
      <c r="I263" s="25"/>
      <c r="J263" s="25"/>
      <c r="K263" s="199"/>
    </row>
    <row r="264" spans="1:11" ht="24.6" customHeight="1">
      <c r="A264" s="204"/>
      <c r="B264" s="206"/>
      <c r="C264" s="211"/>
      <c r="D264" s="209"/>
      <c r="E264" s="25"/>
      <c r="F264" s="25"/>
      <c r="G264" s="195"/>
      <c r="H264" s="209"/>
      <c r="I264" s="25"/>
      <c r="J264" s="25"/>
      <c r="K264" s="199"/>
    </row>
    <row r="265" spans="1:11" ht="24.6" customHeight="1">
      <c r="A265" s="204"/>
      <c r="B265" s="206"/>
      <c r="C265" s="211"/>
      <c r="D265" s="209"/>
      <c r="E265" s="25"/>
      <c r="F265" s="25"/>
      <c r="G265" s="195"/>
      <c r="H265" s="209"/>
      <c r="I265" s="25"/>
      <c r="J265" s="25"/>
      <c r="K265" s="199"/>
    </row>
    <row r="266" spans="1:11" ht="24.6" customHeight="1">
      <c r="A266" s="204"/>
      <c r="B266" s="206"/>
      <c r="C266" s="211"/>
      <c r="D266" s="209"/>
      <c r="E266" s="25"/>
      <c r="F266" s="25"/>
      <c r="G266" s="195"/>
      <c r="H266" s="209"/>
      <c r="I266" s="25"/>
      <c r="J266" s="25"/>
      <c r="K266" s="199"/>
    </row>
    <row r="267" spans="1:11" ht="24.6" customHeight="1">
      <c r="A267" s="204"/>
      <c r="B267" s="206"/>
      <c r="C267" s="211"/>
      <c r="D267" s="209"/>
      <c r="E267" s="25"/>
      <c r="F267" s="25"/>
      <c r="G267" s="195"/>
      <c r="H267" s="209"/>
      <c r="I267" s="25"/>
      <c r="J267" s="25"/>
      <c r="K267" s="199"/>
    </row>
    <row r="268" spans="1:11" ht="24.6" customHeight="1">
      <c r="A268" s="204"/>
      <c r="B268" s="206"/>
      <c r="C268" s="211"/>
      <c r="D268" s="209"/>
      <c r="E268" s="25"/>
      <c r="F268" s="25"/>
      <c r="G268" s="195"/>
      <c r="H268" s="209"/>
      <c r="I268" s="25"/>
      <c r="J268" s="25"/>
      <c r="K268" s="199"/>
    </row>
    <row r="269" spans="1:11" ht="24.6" customHeight="1">
      <c r="A269" s="204"/>
      <c r="B269" s="206"/>
      <c r="C269" s="211"/>
      <c r="D269" s="209"/>
      <c r="E269" s="25"/>
      <c r="F269" s="25"/>
      <c r="G269" s="195"/>
      <c r="H269" s="209"/>
      <c r="I269" s="25"/>
      <c r="J269" s="25"/>
      <c r="K269" s="199"/>
    </row>
    <row r="270" spans="1:11" ht="24.6" customHeight="1">
      <c r="A270" s="204"/>
      <c r="B270" s="206"/>
      <c r="C270" s="211"/>
      <c r="D270" s="209"/>
      <c r="E270" s="25"/>
      <c r="F270" s="25"/>
      <c r="G270" s="195"/>
      <c r="H270" s="209"/>
      <c r="I270" s="25"/>
      <c r="J270" s="25"/>
      <c r="K270" s="199"/>
    </row>
    <row r="271" spans="1:11" ht="24.6" customHeight="1">
      <c r="A271" s="204"/>
      <c r="B271" s="206"/>
      <c r="C271" s="211"/>
      <c r="D271" s="209"/>
      <c r="E271" s="25"/>
      <c r="F271" s="25"/>
      <c r="G271" s="195"/>
      <c r="H271" s="209"/>
      <c r="I271" s="25"/>
      <c r="J271" s="25"/>
      <c r="K271" s="199"/>
    </row>
    <row r="272" spans="1:11" ht="24.6" customHeight="1">
      <c r="A272" s="204"/>
      <c r="B272" s="206"/>
      <c r="C272" s="211"/>
      <c r="D272" s="209"/>
      <c r="E272" s="25"/>
      <c r="F272" s="25"/>
      <c r="G272" s="195"/>
      <c r="H272" s="209"/>
      <c r="I272" s="25"/>
      <c r="J272" s="25"/>
      <c r="K272" s="199"/>
    </row>
    <row r="273" spans="1:11" ht="24.6" customHeight="1">
      <c r="A273" s="204"/>
      <c r="B273" s="206"/>
      <c r="C273" s="211"/>
      <c r="D273" s="209"/>
      <c r="E273" s="25"/>
      <c r="F273" s="25">
        <v>0</v>
      </c>
      <c r="G273" s="195"/>
      <c r="H273" s="209"/>
      <c r="I273" s="25"/>
      <c r="J273" s="25"/>
      <c r="K273" s="199"/>
    </row>
    <row r="274" spans="1:11" ht="24.6" customHeight="1">
      <c r="A274" s="204"/>
      <c r="B274" s="206"/>
      <c r="C274" s="211"/>
      <c r="D274" s="209"/>
      <c r="E274" s="25"/>
      <c r="F274" s="25">
        <v>0</v>
      </c>
      <c r="G274" s="195"/>
      <c r="H274" s="209"/>
      <c r="I274" s="25"/>
      <c r="J274" s="25"/>
      <c r="K274" s="199"/>
    </row>
    <row r="275" spans="1:11" ht="24.6" customHeight="1">
      <c r="A275" s="204"/>
      <c r="B275" s="206"/>
      <c r="C275" s="211"/>
      <c r="D275" s="209"/>
      <c r="E275" s="25"/>
      <c r="F275" s="25"/>
      <c r="G275" s="195"/>
      <c r="H275" s="209"/>
      <c r="I275" s="25"/>
      <c r="J275" s="25"/>
      <c r="K275" s="199"/>
    </row>
    <row r="276" spans="1:11" ht="24.6" customHeight="1">
      <c r="A276" s="93" t="s">
        <v>221</v>
      </c>
      <c r="B276" s="43"/>
      <c r="C276" s="124"/>
      <c r="D276" s="24"/>
      <c r="E276" s="45"/>
      <c r="F276" s="25"/>
      <c r="G276" s="51"/>
      <c r="H276" s="16"/>
      <c r="I276" s="47"/>
      <c r="J276" s="148">
        <v>0</v>
      </c>
      <c r="K276" s="49"/>
    </row>
    <row r="277" spans="1:11" ht="24.6" customHeight="1">
      <c r="A277" s="8" t="s">
        <v>49</v>
      </c>
      <c r="B277" s="9"/>
      <c r="C277" s="140"/>
      <c r="D277" s="10"/>
      <c r="E277" s="2"/>
      <c r="F277" s="2"/>
      <c r="G277" s="9"/>
      <c r="H277" s="9"/>
      <c r="I277" s="2"/>
      <c r="J277" s="2"/>
      <c r="K277" s="10"/>
    </row>
    <row r="278" spans="1:11" ht="24.6" customHeight="1">
      <c r="A278" s="78" t="s">
        <v>0</v>
      </c>
      <c r="B278" s="79" t="s">
        <v>1</v>
      </c>
      <c r="C278" s="141" t="s">
        <v>2</v>
      </c>
      <c r="D278" s="80"/>
      <c r="E278" s="81"/>
      <c r="F278" s="82"/>
      <c r="G278" s="83" t="s">
        <v>3</v>
      </c>
      <c r="H278" s="83"/>
      <c r="I278" s="81"/>
      <c r="J278" s="82"/>
      <c r="K278" s="84" t="s">
        <v>4</v>
      </c>
    </row>
    <row r="279" spans="1:11" ht="24.6" customHeight="1">
      <c r="A279" s="85"/>
      <c r="B279" s="86"/>
      <c r="C279" s="142" t="s">
        <v>6</v>
      </c>
      <c r="D279" s="87" t="s">
        <v>7</v>
      </c>
      <c r="E279" s="88" t="s">
        <v>8</v>
      </c>
      <c r="F279" s="89" t="s">
        <v>5</v>
      </c>
      <c r="G279" s="90" t="s">
        <v>6</v>
      </c>
      <c r="H279" s="91" t="s">
        <v>7</v>
      </c>
      <c r="I279" s="88" t="s">
        <v>8</v>
      </c>
      <c r="J279" s="89" t="s">
        <v>5</v>
      </c>
      <c r="K279" s="92"/>
    </row>
    <row r="280" spans="1:11" ht="24.6" customHeight="1">
      <c r="A280" s="165" t="s">
        <v>844</v>
      </c>
      <c r="B280" s="162"/>
      <c r="C280" s="125"/>
      <c r="D280" s="49"/>
      <c r="E280" s="47"/>
      <c r="F280" s="18"/>
      <c r="G280" s="51"/>
      <c r="H280" s="16"/>
      <c r="I280" s="47"/>
      <c r="J280" s="18"/>
      <c r="K280" s="74"/>
    </row>
    <row r="281" spans="1:11" ht="24.6" customHeight="1">
      <c r="A281" s="204" t="s">
        <v>697</v>
      </c>
      <c r="B281" s="206" t="s">
        <v>696</v>
      </c>
      <c r="C281" s="195">
        <v>1</v>
      </c>
      <c r="D281" s="209" t="s">
        <v>9</v>
      </c>
      <c r="E281" s="150"/>
      <c r="F281" s="25"/>
      <c r="G281" s="44"/>
      <c r="H281" s="46"/>
      <c r="I281" s="45"/>
      <c r="J281" s="45"/>
      <c r="K281" s="74"/>
    </row>
    <row r="282" spans="1:11" ht="24.6" customHeight="1">
      <c r="A282" s="204" t="s">
        <v>699</v>
      </c>
      <c r="B282" s="206" t="s">
        <v>698</v>
      </c>
      <c r="C282" s="195">
        <v>1</v>
      </c>
      <c r="D282" s="209" t="s">
        <v>9</v>
      </c>
      <c r="E282" s="150"/>
      <c r="F282" s="25"/>
      <c r="G282" s="51"/>
      <c r="H282" s="16"/>
      <c r="I282" s="47"/>
      <c r="J282" s="18"/>
      <c r="K282" s="74"/>
    </row>
    <row r="283" spans="1:11" ht="24.6" customHeight="1">
      <c r="A283" s="204" t="s">
        <v>548</v>
      </c>
      <c r="B283" s="206" t="s">
        <v>549</v>
      </c>
      <c r="C283" s="195">
        <v>3</v>
      </c>
      <c r="D283" s="209" t="s">
        <v>554</v>
      </c>
      <c r="E283" s="25"/>
      <c r="F283" s="25"/>
      <c r="G283" s="44"/>
      <c r="H283" s="46"/>
      <c r="I283" s="45"/>
      <c r="J283" s="45"/>
      <c r="K283" s="199"/>
    </row>
    <row r="284" spans="1:11" ht="24.6" customHeight="1">
      <c r="A284" s="204" t="s">
        <v>550</v>
      </c>
      <c r="B284" s="206" t="s">
        <v>700</v>
      </c>
      <c r="C284" s="195">
        <v>5</v>
      </c>
      <c r="D284" s="209" t="s">
        <v>555</v>
      </c>
      <c r="E284" s="25"/>
      <c r="F284" s="25"/>
      <c r="G284" s="44"/>
      <c r="H284" s="46"/>
      <c r="I284" s="45"/>
      <c r="J284" s="45"/>
      <c r="K284" s="199"/>
    </row>
    <row r="285" spans="1:11" ht="24.6" customHeight="1">
      <c r="A285" s="204" t="s">
        <v>553</v>
      </c>
      <c r="B285" s="206" t="s">
        <v>552</v>
      </c>
      <c r="C285" s="195">
        <v>12</v>
      </c>
      <c r="D285" s="209" t="s">
        <v>554</v>
      </c>
      <c r="E285" s="25"/>
      <c r="F285" s="25"/>
      <c r="G285" s="44"/>
      <c r="H285" s="46"/>
      <c r="I285" s="45"/>
      <c r="J285" s="45"/>
      <c r="K285" s="199"/>
    </row>
    <row r="286" spans="1:11" ht="24.6" customHeight="1">
      <c r="A286" s="73" t="s">
        <v>105</v>
      </c>
      <c r="B286" s="155" t="s">
        <v>194</v>
      </c>
      <c r="C286" s="195">
        <v>1</v>
      </c>
      <c r="D286" s="209" t="s">
        <v>108</v>
      </c>
      <c r="E286" s="45"/>
      <c r="F286" s="25"/>
      <c r="G286" s="44"/>
      <c r="H286" s="46"/>
      <c r="I286" s="45"/>
      <c r="J286" s="45"/>
      <c r="K286" s="199"/>
    </row>
    <row r="287" spans="1:11" ht="24.6" customHeight="1">
      <c r="A287" s="73" t="s">
        <v>106</v>
      </c>
      <c r="B287" s="155" t="s">
        <v>464</v>
      </c>
      <c r="C287" s="195">
        <v>24</v>
      </c>
      <c r="D287" s="209" t="s">
        <v>108</v>
      </c>
      <c r="E287" s="25"/>
      <c r="F287" s="25"/>
      <c r="G287" s="195"/>
      <c r="H287" s="209"/>
      <c r="I287" s="25"/>
      <c r="J287" s="25">
        <v>0</v>
      </c>
      <c r="K287" s="199"/>
    </row>
    <row r="288" spans="1:11" ht="24.6" customHeight="1">
      <c r="A288" s="73" t="s">
        <v>244</v>
      </c>
      <c r="B288" s="155" t="s">
        <v>245</v>
      </c>
      <c r="C288" s="195">
        <v>45.6</v>
      </c>
      <c r="D288" s="209" t="s">
        <v>95</v>
      </c>
      <c r="E288" s="45"/>
      <c r="F288" s="25"/>
      <c r="G288" s="51"/>
      <c r="H288" s="16"/>
      <c r="I288" s="47"/>
      <c r="J288" s="18"/>
      <c r="K288" s="199"/>
    </row>
    <row r="289" spans="1:11" ht="24.6" customHeight="1">
      <c r="A289" s="73" t="s">
        <v>113</v>
      </c>
      <c r="B289" s="206" t="s">
        <v>114</v>
      </c>
      <c r="C289" s="195">
        <v>12.4</v>
      </c>
      <c r="D289" s="209" t="s">
        <v>95</v>
      </c>
      <c r="E289" s="25"/>
      <c r="F289" s="25"/>
      <c r="G289" s="44"/>
      <c r="H289" s="46"/>
      <c r="I289" s="45"/>
      <c r="J289" s="45"/>
      <c r="K289" s="199"/>
    </row>
    <row r="290" spans="1:11" ht="24.6" customHeight="1">
      <c r="A290" s="73" t="s">
        <v>115</v>
      </c>
      <c r="B290" s="206" t="s">
        <v>249</v>
      </c>
      <c r="C290" s="195">
        <v>2</v>
      </c>
      <c r="D290" s="209" t="s">
        <v>108</v>
      </c>
      <c r="E290" s="25"/>
      <c r="F290" s="25"/>
      <c r="G290" s="44"/>
      <c r="H290" s="46"/>
      <c r="I290" s="45"/>
      <c r="J290" s="45"/>
      <c r="K290" s="199"/>
    </row>
    <row r="291" spans="1:11" ht="24.6" customHeight="1">
      <c r="A291" s="73" t="s">
        <v>465</v>
      </c>
      <c r="B291" s="206" t="s">
        <v>556</v>
      </c>
      <c r="C291" s="195">
        <v>2</v>
      </c>
      <c r="D291" s="209" t="s">
        <v>555</v>
      </c>
      <c r="E291" s="25"/>
      <c r="F291" s="25"/>
      <c r="G291" s="44"/>
      <c r="H291" s="46"/>
      <c r="I291" s="45"/>
      <c r="J291" s="45"/>
      <c r="K291" s="199"/>
    </row>
    <row r="292" spans="1:11" ht="24.6" customHeight="1">
      <c r="A292" s="73" t="s">
        <v>557</v>
      </c>
      <c r="B292" s="206" t="s">
        <v>144</v>
      </c>
      <c r="C292" s="195">
        <v>1</v>
      </c>
      <c r="D292" s="207" t="s">
        <v>9</v>
      </c>
      <c r="E292" s="25"/>
      <c r="F292" s="25"/>
      <c r="G292" s="44"/>
      <c r="H292" s="46"/>
      <c r="I292" s="45"/>
      <c r="J292" s="45"/>
      <c r="K292" s="199" t="s">
        <v>597</v>
      </c>
    </row>
    <row r="293" spans="1:11" ht="24.6" customHeight="1">
      <c r="A293" s="213" t="s">
        <v>559</v>
      </c>
      <c r="B293" s="206" t="s">
        <v>558</v>
      </c>
      <c r="C293" s="195">
        <v>10</v>
      </c>
      <c r="D293" s="209" t="s">
        <v>554</v>
      </c>
      <c r="E293" s="25"/>
      <c r="F293" s="25"/>
      <c r="G293" s="44"/>
      <c r="H293" s="46"/>
      <c r="I293" s="45"/>
      <c r="J293" s="45"/>
      <c r="K293" s="199"/>
    </row>
    <row r="294" spans="1:11" ht="24.6" customHeight="1">
      <c r="A294" s="73" t="s">
        <v>466</v>
      </c>
      <c r="B294" s="155" t="s">
        <v>487</v>
      </c>
      <c r="C294" s="195">
        <v>36.4</v>
      </c>
      <c r="D294" s="209" t="s">
        <v>95</v>
      </c>
      <c r="E294" s="45"/>
      <c r="F294" s="25"/>
      <c r="G294" s="52"/>
      <c r="H294" s="46"/>
      <c r="I294" s="45"/>
      <c r="J294" s="25"/>
      <c r="K294" s="199"/>
    </row>
    <row r="295" spans="1:11" ht="24.6" customHeight="1">
      <c r="A295" s="73" t="s">
        <v>467</v>
      </c>
      <c r="B295" s="206" t="s">
        <v>470</v>
      </c>
      <c r="C295" s="195">
        <v>2</v>
      </c>
      <c r="D295" s="209" t="s">
        <v>108</v>
      </c>
      <c r="E295" s="45"/>
      <c r="F295" s="25"/>
      <c r="G295" s="44"/>
      <c r="H295" s="46"/>
      <c r="I295" s="45"/>
      <c r="J295" s="45"/>
      <c r="K295" s="199"/>
    </row>
    <row r="296" spans="1:11" ht="24.6" customHeight="1">
      <c r="A296" s="73" t="s">
        <v>468</v>
      </c>
      <c r="B296" s="206" t="s">
        <v>144</v>
      </c>
      <c r="C296" s="195">
        <v>1</v>
      </c>
      <c r="D296" s="207" t="s">
        <v>9</v>
      </c>
      <c r="E296" s="25"/>
      <c r="F296" s="25"/>
      <c r="G296" s="44"/>
      <c r="H296" s="46"/>
      <c r="I296" s="45"/>
      <c r="J296" s="45"/>
      <c r="K296" s="74" t="s">
        <v>570</v>
      </c>
    </row>
    <row r="297" spans="1:11" ht="24.6" customHeight="1">
      <c r="A297" s="205" t="s">
        <v>560</v>
      </c>
      <c r="B297" s="206" t="s">
        <v>562</v>
      </c>
      <c r="C297" s="195">
        <v>6</v>
      </c>
      <c r="D297" s="209" t="s">
        <v>561</v>
      </c>
      <c r="E297" s="25"/>
      <c r="F297" s="25"/>
      <c r="G297" s="44"/>
      <c r="H297" s="46"/>
      <c r="I297" s="45"/>
      <c r="J297" s="45"/>
      <c r="K297" s="199"/>
    </row>
    <row r="298" spans="1:11" ht="24.6" customHeight="1">
      <c r="A298" s="205" t="s">
        <v>560</v>
      </c>
      <c r="B298" s="206" t="s">
        <v>563</v>
      </c>
      <c r="C298" s="195">
        <v>17</v>
      </c>
      <c r="D298" s="209" t="s">
        <v>564</v>
      </c>
      <c r="E298" s="25"/>
      <c r="F298" s="25"/>
      <c r="G298" s="51"/>
      <c r="H298" s="16"/>
      <c r="I298" s="47"/>
      <c r="J298" s="18"/>
      <c r="K298" s="199"/>
    </row>
    <row r="299" spans="1:11" ht="24.6" customHeight="1">
      <c r="A299" s="93" t="s">
        <v>123</v>
      </c>
      <c r="B299" s="43"/>
      <c r="C299" s="124"/>
      <c r="D299" s="24"/>
      <c r="E299" s="45"/>
      <c r="F299" s="25"/>
      <c r="G299" s="51"/>
      <c r="H299" s="16"/>
      <c r="I299" s="47"/>
      <c r="J299" s="18"/>
      <c r="K299" s="49"/>
    </row>
    <row r="300" spans="1:11" ht="24.6" customHeight="1">
      <c r="A300" s="8" t="s">
        <v>49</v>
      </c>
      <c r="B300" s="9"/>
      <c r="C300" s="140"/>
      <c r="D300" s="10"/>
      <c r="E300" s="2"/>
      <c r="F300" s="2"/>
      <c r="G300" s="9"/>
      <c r="H300" s="9"/>
      <c r="I300" s="2"/>
      <c r="J300" s="2"/>
      <c r="K300" s="10"/>
    </row>
    <row r="301" spans="1:11" ht="24.6" customHeight="1">
      <c r="A301" s="78" t="s">
        <v>0</v>
      </c>
      <c r="B301" s="79" t="s">
        <v>1</v>
      </c>
      <c r="C301" s="141" t="s">
        <v>2</v>
      </c>
      <c r="D301" s="80"/>
      <c r="E301" s="81"/>
      <c r="F301" s="82"/>
      <c r="G301" s="83" t="s">
        <v>3</v>
      </c>
      <c r="H301" s="83"/>
      <c r="I301" s="81"/>
      <c r="J301" s="82"/>
      <c r="K301" s="84" t="s">
        <v>4</v>
      </c>
    </row>
    <row r="302" spans="1:11" ht="24.6" customHeight="1">
      <c r="A302" s="85"/>
      <c r="B302" s="86"/>
      <c r="C302" s="142" t="s">
        <v>6</v>
      </c>
      <c r="D302" s="87" t="s">
        <v>7</v>
      </c>
      <c r="E302" s="88" t="s">
        <v>8</v>
      </c>
      <c r="F302" s="89" t="s">
        <v>5</v>
      </c>
      <c r="G302" s="90" t="s">
        <v>6</v>
      </c>
      <c r="H302" s="91" t="s">
        <v>7</v>
      </c>
      <c r="I302" s="88" t="s">
        <v>8</v>
      </c>
      <c r="J302" s="89" t="s">
        <v>5</v>
      </c>
      <c r="K302" s="92"/>
    </row>
    <row r="303" spans="1:11" ht="24.6" customHeight="1">
      <c r="A303" s="204" t="s">
        <v>143</v>
      </c>
      <c r="B303" s="206" t="s">
        <v>144</v>
      </c>
      <c r="C303" s="195">
        <v>1</v>
      </c>
      <c r="D303" s="209" t="s">
        <v>547</v>
      </c>
      <c r="E303" s="25"/>
      <c r="F303" s="25"/>
      <c r="G303" s="44"/>
      <c r="H303" s="46"/>
      <c r="I303" s="45"/>
      <c r="J303" s="45"/>
      <c r="K303" s="74" t="s">
        <v>572</v>
      </c>
    </row>
    <row r="304" spans="1:11" ht="24.6" customHeight="1">
      <c r="A304" s="205" t="s">
        <v>565</v>
      </c>
      <c r="B304" s="206" t="s">
        <v>566</v>
      </c>
      <c r="C304" s="195">
        <v>1</v>
      </c>
      <c r="D304" s="209" t="s">
        <v>547</v>
      </c>
      <c r="E304" s="25"/>
      <c r="F304" s="25"/>
      <c r="G304" s="44"/>
      <c r="H304" s="46"/>
      <c r="I304" s="45"/>
      <c r="J304" s="45"/>
      <c r="K304" s="74" t="s">
        <v>573</v>
      </c>
    </row>
    <row r="305" spans="1:11" ht="24.6" customHeight="1">
      <c r="A305" s="204" t="s">
        <v>104</v>
      </c>
      <c r="B305" s="206" t="s">
        <v>144</v>
      </c>
      <c r="C305" s="195">
        <v>1</v>
      </c>
      <c r="D305" s="209" t="s">
        <v>9</v>
      </c>
      <c r="E305" s="25"/>
      <c r="F305" s="25"/>
      <c r="G305" s="44"/>
      <c r="H305" s="46"/>
      <c r="I305" s="45"/>
      <c r="J305" s="45"/>
      <c r="K305" s="74" t="s">
        <v>598</v>
      </c>
    </row>
    <row r="306" spans="1:11" ht="24.6" customHeight="1">
      <c r="A306" s="205"/>
      <c r="B306" s="206"/>
      <c r="C306" s="195"/>
      <c r="D306" s="209"/>
      <c r="E306" s="25"/>
      <c r="F306" s="25"/>
      <c r="G306" s="44"/>
      <c r="H306" s="46"/>
      <c r="I306" s="45"/>
      <c r="J306" s="45"/>
      <c r="K306" s="74"/>
    </row>
    <row r="307" spans="1:11" ht="24.6" customHeight="1">
      <c r="A307" s="204"/>
      <c r="B307" s="206"/>
      <c r="C307" s="195"/>
      <c r="D307" s="209"/>
      <c r="E307" s="150"/>
      <c r="F307" s="25"/>
      <c r="G307" s="44"/>
      <c r="H307" s="46"/>
      <c r="I307" s="45"/>
      <c r="J307" s="45"/>
      <c r="K307" s="74"/>
    </row>
    <row r="308" spans="1:11" ht="24.6" customHeight="1">
      <c r="A308" s="204"/>
      <c r="B308" s="206"/>
      <c r="C308" s="195"/>
      <c r="D308" s="209"/>
      <c r="E308" s="150"/>
      <c r="F308" s="25">
        <v>0</v>
      </c>
      <c r="G308" s="44"/>
      <c r="H308" s="46"/>
      <c r="I308" s="45"/>
      <c r="J308" s="45"/>
      <c r="K308" s="74"/>
    </row>
    <row r="309" spans="1:11" ht="24.6" customHeight="1">
      <c r="A309" s="73"/>
      <c r="B309" s="206"/>
      <c r="C309" s="195"/>
      <c r="D309" s="207"/>
      <c r="E309" s="150"/>
      <c r="F309" s="25">
        <v>0</v>
      </c>
      <c r="G309" s="44"/>
      <c r="H309" s="46"/>
      <c r="I309" s="45"/>
      <c r="J309" s="45"/>
      <c r="K309" s="74"/>
    </row>
    <row r="310" spans="1:11" ht="24.6" customHeight="1">
      <c r="A310" s="73"/>
      <c r="B310" s="206"/>
      <c r="C310" s="195"/>
      <c r="D310" s="209"/>
      <c r="E310" s="150"/>
      <c r="F310" s="25">
        <v>0</v>
      </c>
      <c r="G310" s="44"/>
      <c r="H310" s="46"/>
      <c r="I310" s="45"/>
      <c r="J310" s="45"/>
      <c r="K310" s="74"/>
    </row>
    <row r="311" spans="1:11" ht="24.6" customHeight="1">
      <c r="A311" s="73"/>
      <c r="B311" s="154"/>
      <c r="C311" s="195"/>
      <c r="D311" s="209"/>
      <c r="E311" s="45"/>
      <c r="F311" s="25">
        <v>0</v>
      </c>
      <c r="G311" s="52"/>
      <c r="H311" s="46"/>
      <c r="I311" s="45"/>
      <c r="J311" s="25"/>
      <c r="K311" s="199"/>
    </row>
    <row r="312" spans="1:11" ht="24.6" customHeight="1">
      <c r="A312" s="73"/>
      <c r="B312" s="206"/>
      <c r="C312" s="195"/>
      <c r="D312" s="209"/>
      <c r="E312" s="45"/>
      <c r="F312" s="25">
        <v>0</v>
      </c>
      <c r="G312" s="44"/>
      <c r="H312" s="46"/>
      <c r="I312" s="45"/>
      <c r="J312" s="45"/>
      <c r="K312" s="199"/>
    </row>
    <row r="313" spans="1:11" ht="24.6" customHeight="1">
      <c r="A313" s="73"/>
      <c r="B313" s="206"/>
      <c r="C313" s="195"/>
      <c r="D313" s="209"/>
      <c r="E313" s="45"/>
      <c r="F313" s="25">
        <v>0</v>
      </c>
      <c r="G313" s="44"/>
      <c r="H313" s="46"/>
      <c r="I313" s="45"/>
      <c r="J313" s="45"/>
      <c r="K313" s="199"/>
    </row>
    <row r="314" spans="1:11" ht="24.6" customHeight="1">
      <c r="A314" s="73"/>
      <c r="B314" s="206"/>
      <c r="C314" s="195"/>
      <c r="D314" s="207"/>
      <c r="E314" s="25"/>
      <c r="F314" s="25">
        <v>0</v>
      </c>
      <c r="G314" s="44"/>
      <c r="H314" s="46"/>
      <c r="I314" s="45"/>
      <c r="J314" s="45"/>
      <c r="K314" s="74"/>
    </row>
    <row r="315" spans="1:11" ht="24.6" customHeight="1">
      <c r="A315" s="205"/>
      <c r="B315" s="206"/>
      <c r="C315" s="195"/>
      <c r="D315" s="209"/>
      <c r="E315" s="25"/>
      <c r="F315" s="25">
        <v>0</v>
      </c>
      <c r="G315" s="44"/>
      <c r="H315" s="46"/>
      <c r="I315" s="45"/>
      <c r="J315" s="45"/>
      <c r="K315" s="74"/>
    </row>
    <row r="316" spans="1:11" ht="24.6" customHeight="1">
      <c r="A316" s="205"/>
      <c r="B316" s="206"/>
      <c r="C316" s="195"/>
      <c r="D316" s="209"/>
      <c r="E316" s="25"/>
      <c r="F316" s="25">
        <v>0</v>
      </c>
      <c r="G316" s="44"/>
      <c r="H316" s="46"/>
      <c r="I316" s="45"/>
      <c r="J316" s="45"/>
      <c r="K316" s="74"/>
    </row>
    <row r="317" spans="1:11" ht="24.6" customHeight="1">
      <c r="A317" s="205"/>
      <c r="B317" s="206"/>
      <c r="C317" s="195"/>
      <c r="D317" s="209"/>
      <c r="E317" s="25"/>
      <c r="F317" s="25">
        <v>0</v>
      </c>
      <c r="G317" s="44"/>
      <c r="H317" s="46"/>
      <c r="I317" s="45"/>
      <c r="J317" s="45"/>
      <c r="K317" s="74"/>
    </row>
    <row r="318" spans="1:11" ht="24.6" customHeight="1">
      <c r="A318" s="205"/>
      <c r="B318" s="206"/>
      <c r="C318" s="195"/>
      <c r="D318" s="207"/>
      <c r="E318" s="25"/>
      <c r="F318" s="25">
        <v>0</v>
      </c>
      <c r="G318" s="44"/>
      <c r="H318" s="46"/>
      <c r="I318" s="45"/>
      <c r="J318" s="45"/>
      <c r="K318" s="74"/>
    </row>
    <row r="319" spans="1:11" ht="24.6" customHeight="1">
      <c r="A319" s="73"/>
      <c r="B319" s="43"/>
      <c r="C319" s="195"/>
      <c r="D319" s="209"/>
      <c r="E319" s="45"/>
      <c r="F319" s="25">
        <v>0</v>
      </c>
      <c r="G319" s="51"/>
      <c r="H319" s="16"/>
      <c r="I319" s="47"/>
      <c r="J319" s="18"/>
      <c r="K319" s="74"/>
    </row>
    <row r="320" spans="1:11" ht="24.6" customHeight="1">
      <c r="A320" s="73"/>
      <c r="B320" s="43"/>
      <c r="C320" s="195"/>
      <c r="D320" s="209"/>
      <c r="E320" s="45"/>
      <c r="F320" s="25">
        <v>0</v>
      </c>
      <c r="G320" s="51"/>
      <c r="H320" s="16"/>
      <c r="I320" s="47"/>
      <c r="J320" s="18"/>
      <c r="K320" s="74"/>
    </row>
    <row r="321" spans="1:11" ht="24.6" customHeight="1">
      <c r="A321" s="73"/>
      <c r="B321" s="206"/>
      <c r="C321" s="195"/>
      <c r="D321" s="207"/>
      <c r="E321" s="208"/>
      <c r="F321" s="25"/>
      <c r="G321" s="52"/>
      <c r="H321" s="46"/>
      <c r="I321" s="45"/>
      <c r="J321" s="25"/>
      <c r="K321" s="74"/>
    </row>
    <row r="322" spans="1:11" ht="24.6" customHeight="1">
      <c r="A322" s="93" t="s">
        <v>224</v>
      </c>
      <c r="B322" s="43"/>
      <c r="C322" s="124"/>
      <c r="D322" s="24"/>
      <c r="E322" s="45"/>
      <c r="F322" s="25"/>
      <c r="G322" s="51"/>
      <c r="H322" s="16"/>
      <c r="I322" s="47"/>
      <c r="J322" s="18">
        <v>0</v>
      </c>
      <c r="K322" s="49"/>
    </row>
    <row r="323" spans="1:11" ht="24.6" customHeight="1">
      <c r="A323" s="8" t="s">
        <v>49</v>
      </c>
      <c r="B323" s="9"/>
      <c r="C323" s="140"/>
      <c r="D323" s="10"/>
      <c r="E323" s="2"/>
      <c r="F323" s="2"/>
      <c r="G323" s="9"/>
      <c r="H323" s="9"/>
      <c r="I323" s="2"/>
      <c r="J323" s="2"/>
      <c r="K323" s="10"/>
    </row>
    <row r="324" spans="1:11" ht="24.6" customHeight="1">
      <c r="A324" s="78" t="s">
        <v>0</v>
      </c>
      <c r="B324" s="79" t="s">
        <v>1</v>
      </c>
      <c r="C324" s="141" t="s">
        <v>2</v>
      </c>
      <c r="D324" s="80"/>
      <c r="E324" s="81"/>
      <c r="F324" s="82"/>
      <c r="G324" s="83" t="s">
        <v>3</v>
      </c>
      <c r="H324" s="83"/>
      <c r="I324" s="81"/>
      <c r="J324" s="82"/>
      <c r="K324" s="84" t="s">
        <v>4</v>
      </c>
    </row>
    <row r="325" spans="1:11" ht="24.6" customHeight="1">
      <c r="A325" s="85"/>
      <c r="B325" s="86"/>
      <c r="C325" s="142" t="s">
        <v>6</v>
      </c>
      <c r="D325" s="87" t="s">
        <v>7</v>
      </c>
      <c r="E325" s="88" t="s">
        <v>8</v>
      </c>
      <c r="F325" s="89" t="s">
        <v>5</v>
      </c>
      <c r="G325" s="90" t="s">
        <v>6</v>
      </c>
      <c r="H325" s="91" t="s">
        <v>7</v>
      </c>
      <c r="I325" s="88" t="s">
        <v>8</v>
      </c>
      <c r="J325" s="89" t="s">
        <v>5</v>
      </c>
      <c r="K325" s="92"/>
    </row>
    <row r="326" spans="1:11" ht="24.6" customHeight="1">
      <c r="A326" s="165" t="s">
        <v>845</v>
      </c>
      <c r="B326" s="162"/>
      <c r="C326" s="125"/>
      <c r="D326" s="49"/>
      <c r="E326" s="47"/>
      <c r="F326" s="18"/>
      <c r="G326" s="51"/>
      <c r="H326" s="16"/>
      <c r="I326" s="47"/>
      <c r="J326" s="18"/>
      <c r="K326" s="74"/>
    </row>
    <row r="327" spans="1:11" ht="24.6" customHeight="1">
      <c r="A327" s="205" t="s">
        <v>601</v>
      </c>
      <c r="B327" s="206" t="s">
        <v>602</v>
      </c>
      <c r="C327" s="195">
        <v>1</v>
      </c>
      <c r="D327" s="209" t="s">
        <v>108</v>
      </c>
      <c r="E327" s="25"/>
      <c r="F327" s="25"/>
      <c r="G327" s="44"/>
      <c r="H327" s="46"/>
      <c r="I327" s="45"/>
      <c r="J327" s="45"/>
      <c r="K327" s="199"/>
    </row>
    <row r="328" spans="1:11" ht="24.6" customHeight="1">
      <c r="A328" s="205" t="s">
        <v>603</v>
      </c>
      <c r="B328" s="206"/>
      <c r="C328" s="195">
        <v>1</v>
      </c>
      <c r="D328" s="209" t="s">
        <v>108</v>
      </c>
      <c r="E328" s="25"/>
      <c r="F328" s="25"/>
      <c r="G328" s="51"/>
      <c r="H328" s="16"/>
      <c r="I328" s="47"/>
      <c r="J328" s="18"/>
      <c r="K328" s="199"/>
    </row>
    <row r="329" spans="1:11" ht="24.6" customHeight="1">
      <c r="A329" s="214" t="s">
        <v>604</v>
      </c>
      <c r="B329" s="206" t="s">
        <v>605</v>
      </c>
      <c r="C329" s="195">
        <v>2</v>
      </c>
      <c r="D329" s="209" t="s">
        <v>108</v>
      </c>
      <c r="E329" s="25"/>
      <c r="F329" s="25"/>
      <c r="G329" s="44"/>
      <c r="H329" s="46"/>
      <c r="I329" s="45"/>
      <c r="J329" s="45"/>
      <c r="K329" s="199"/>
    </row>
    <row r="330" spans="1:11" ht="24.6" customHeight="1">
      <c r="A330" s="214" t="s">
        <v>604</v>
      </c>
      <c r="B330" s="206" t="s">
        <v>606</v>
      </c>
      <c r="C330" s="195">
        <v>29</v>
      </c>
      <c r="D330" s="209" t="s">
        <v>108</v>
      </c>
      <c r="E330" s="25"/>
      <c r="F330" s="25"/>
      <c r="G330" s="44"/>
      <c r="H330" s="46"/>
      <c r="I330" s="45"/>
      <c r="J330" s="45"/>
      <c r="K330" s="199"/>
    </row>
    <row r="331" spans="1:11" ht="24.6" customHeight="1">
      <c r="A331" s="214" t="s">
        <v>604</v>
      </c>
      <c r="B331" s="158" t="s">
        <v>607</v>
      </c>
      <c r="C331" s="195">
        <v>1</v>
      </c>
      <c r="D331" s="209" t="s">
        <v>108</v>
      </c>
      <c r="E331" s="25"/>
      <c r="F331" s="25"/>
      <c r="G331" s="51"/>
      <c r="H331" s="16"/>
      <c r="I331" s="47"/>
      <c r="J331" s="18"/>
      <c r="K331" s="199"/>
    </row>
    <row r="332" spans="1:11" ht="24.6" customHeight="1">
      <c r="A332" s="205" t="s">
        <v>609</v>
      </c>
      <c r="B332" s="206" t="s">
        <v>608</v>
      </c>
      <c r="C332" s="195">
        <v>3</v>
      </c>
      <c r="D332" s="209" t="s">
        <v>108</v>
      </c>
      <c r="E332" s="25"/>
      <c r="F332" s="25"/>
      <c r="G332" s="44"/>
      <c r="H332" s="46"/>
      <c r="I332" s="45"/>
      <c r="J332" s="45"/>
      <c r="K332" s="199"/>
    </row>
    <row r="333" spans="1:11" ht="24.6" customHeight="1">
      <c r="A333" s="205" t="s">
        <v>610</v>
      </c>
      <c r="B333" s="206" t="s">
        <v>611</v>
      </c>
      <c r="C333" s="195">
        <v>565</v>
      </c>
      <c r="D333" s="209" t="s">
        <v>95</v>
      </c>
      <c r="E333" s="25"/>
      <c r="F333" s="25"/>
      <c r="G333" s="44"/>
      <c r="H333" s="46"/>
      <c r="I333" s="45"/>
      <c r="J333" s="45"/>
      <c r="K333" s="74"/>
    </row>
    <row r="334" spans="1:11" ht="24.6" customHeight="1">
      <c r="A334" s="204" t="s">
        <v>104</v>
      </c>
      <c r="B334" s="206" t="s">
        <v>144</v>
      </c>
      <c r="C334" s="195">
        <v>1</v>
      </c>
      <c r="D334" s="209" t="s">
        <v>9</v>
      </c>
      <c r="E334" s="25"/>
      <c r="F334" s="25"/>
      <c r="G334" s="44"/>
      <c r="H334" s="46"/>
      <c r="I334" s="45"/>
      <c r="J334" s="45"/>
      <c r="K334" s="74" t="s">
        <v>599</v>
      </c>
    </row>
    <row r="335" spans="1:11" ht="24.6" customHeight="1">
      <c r="A335" s="205"/>
      <c r="B335" s="206"/>
      <c r="C335" s="195"/>
      <c r="D335" s="209"/>
      <c r="E335" s="25"/>
      <c r="F335" s="25"/>
      <c r="G335" s="44"/>
      <c r="H335" s="46"/>
      <c r="I335" s="45"/>
      <c r="J335" s="45"/>
      <c r="K335" s="74"/>
    </row>
    <row r="336" spans="1:11" ht="24.6" customHeight="1">
      <c r="A336" s="205"/>
      <c r="B336" s="206"/>
      <c r="C336" s="195"/>
      <c r="D336" s="209"/>
      <c r="E336" s="25"/>
      <c r="F336" s="25"/>
      <c r="G336" s="44"/>
      <c r="H336" s="46"/>
      <c r="I336" s="45"/>
      <c r="J336" s="45"/>
      <c r="K336" s="74"/>
    </row>
    <row r="337" spans="1:11" ht="24.6" customHeight="1">
      <c r="A337" s="205"/>
      <c r="B337" s="206"/>
      <c r="C337" s="195"/>
      <c r="D337" s="209"/>
      <c r="E337" s="25"/>
      <c r="F337" s="25">
        <v>0</v>
      </c>
      <c r="G337" s="44"/>
      <c r="H337" s="46"/>
      <c r="I337" s="45"/>
      <c r="J337" s="45"/>
      <c r="K337" s="74"/>
    </row>
    <row r="338" spans="1:11" ht="24.6" customHeight="1">
      <c r="A338" s="205"/>
      <c r="B338" s="206"/>
      <c r="C338" s="195"/>
      <c r="D338" s="209"/>
      <c r="E338" s="25"/>
      <c r="F338" s="25">
        <v>0</v>
      </c>
      <c r="G338" s="44"/>
      <c r="H338" s="46"/>
      <c r="I338" s="45"/>
      <c r="J338" s="45"/>
      <c r="K338" s="74"/>
    </row>
    <row r="339" spans="1:11" ht="24.6" customHeight="1">
      <c r="A339" s="205"/>
      <c r="B339" s="206"/>
      <c r="C339" s="195"/>
      <c r="D339" s="209"/>
      <c r="E339" s="25"/>
      <c r="F339" s="25">
        <v>0</v>
      </c>
      <c r="G339" s="44"/>
      <c r="H339" s="46"/>
      <c r="I339" s="45"/>
      <c r="J339" s="45"/>
      <c r="K339" s="74"/>
    </row>
    <row r="340" spans="1:11" ht="24.6" customHeight="1">
      <c r="A340" s="205"/>
      <c r="B340" s="206"/>
      <c r="C340" s="195"/>
      <c r="D340" s="209"/>
      <c r="E340" s="25"/>
      <c r="F340" s="25">
        <v>0</v>
      </c>
      <c r="G340" s="44"/>
      <c r="H340" s="46"/>
      <c r="I340" s="45"/>
      <c r="J340" s="45"/>
      <c r="K340" s="74"/>
    </row>
    <row r="341" spans="1:11" ht="24.6" customHeight="1">
      <c r="A341" s="205"/>
      <c r="B341" s="206"/>
      <c r="C341" s="195"/>
      <c r="D341" s="207"/>
      <c r="E341" s="25"/>
      <c r="F341" s="25">
        <v>0</v>
      </c>
      <c r="G341" s="44"/>
      <c r="H341" s="46"/>
      <c r="I341" s="45"/>
      <c r="J341" s="45"/>
      <c r="K341" s="74"/>
    </row>
    <row r="342" spans="1:11" ht="24.6" customHeight="1">
      <c r="A342" s="73"/>
      <c r="B342" s="158"/>
      <c r="C342" s="195"/>
      <c r="D342" s="209"/>
      <c r="E342" s="45"/>
      <c r="F342" s="25">
        <v>0</v>
      </c>
      <c r="G342" s="51"/>
      <c r="H342" s="16"/>
      <c r="I342" s="47"/>
      <c r="J342" s="18"/>
      <c r="K342" s="74"/>
    </row>
    <row r="343" spans="1:11" ht="24.6" customHeight="1">
      <c r="A343" s="73"/>
      <c r="B343" s="158"/>
      <c r="C343" s="195"/>
      <c r="D343" s="209"/>
      <c r="E343" s="45"/>
      <c r="F343" s="25">
        <v>0</v>
      </c>
      <c r="G343" s="51"/>
      <c r="H343" s="16"/>
      <c r="I343" s="47"/>
      <c r="J343" s="18"/>
      <c r="K343" s="74"/>
    </row>
    <row r="344" spans="1:11" ht="24.6" customHeight="1">
      <c r="A344" s="73"/>
      <c r="B344" s="206"/>
      <c r="C344" s="195"/>
      <c r="D344" s="207"/>
      <c r="E344" s="208"/>
      <c r="F344" s="25"/>
      <c r="G344" s="52"/>
      <c r="H344" s="46"/>
      <c r="I344" s="45"/>
      <c r="J344" s="25"/>
      <c r="K344" s="74"/>
    </row>
    <row r="345" spans="1:11" ht="24.6" customHeight="1">
      <c r="A345" s="93" t="s">
        <v>623</v>
      </c>
      <c r="B345" s="158"/>
      <c r="C345" s="124"/>
      <c r="D345" s="24"/>
      <c r="E345" s="45"/>
      <c r="F345" s="25"/>
      <c r="G345" s="51"/>
      <c r="H345" s="16"/>
      <c r="I345" s="47"/>
      <c r="J345" s="18">
        <v>0</v>
      </c>
      <c r="K345" s="49"/>
    </row>
    <row r="346" spans="1:11" ht="24.6" customHeight="1">
      <c r="A346" s="8" t="s">
        <v>49</v>
      </c>
      <c r="B346" s="9"/>
      <c r="C346" s="140"/>
      <c r="D346" s="10"/>
      <c r="E346" s="2"/>
      <c r="F346" s="2"/>
      <c r="G346" s="9"/>
      <c r="H346" s="9"/>
      <c r="I346" s="2"/>
      <c r="J346" s="2"/>
      <c r="K346" s="10"/>
    </row>
    <row r="347" spans="1:11" ht="24.6" customHeight="1">
      <c r="A347" s="78" t="s">
        <v>0</v>
      </c>
      <c r="B347" s="79" t="s">
        <v>1</v>
      </c>
      <c r="C347" s="141" t="s">
        <v>2</v>
      </c>
      <c r="D347" s="80"/>
      <c r="E347" s="81"/>
      <c r="F347" s="82"/>
      <c r="G347" s="83" t="s">
        <v>3</v>
      </c>
      <c r="H347" s="83"/>
      <c r="I347" s="81"/>
      <c r="J347" s="82"/>
      <c r="K347" s="84" t="s">
        <v>4</v>
      </c>
    </row>
    <row r="348" spans="1:11" ht="24.6" customHeight="1">
      <c r="A348" s="85"/>
      <c r="B348" s="86"/>
      <c r="C348" s="142" t="s">
        <v>6</v>
      </c>
      <c r="D348" s="87" t="s">
        <v>7</v>
      </c>
      <c r="E348" s="88" t="s">
        <v>8</v>
      </c>
      <c r="F348" s="89" t="s">
        <v>5</v>
      </c>
      <c r="G348" s="90" t="s">
        <v>6</v>
      </c>
      <c r="H348" s="91" t="s">
        <v>7</v>
      </c>
      <c r="I348" s="88" t="s">
        <v>8</v>
      </c>
      <c r="J348" s="89" t="s">
        <v>5</v>
      </c>
      <c r="K348" s="92"/>
    </row>
    <row r="349" spans="1:11" ht="24.6" customHeight="1">
      <c r="A349" s="165" t="s">
        <v>913</v>
      </c>
      <c r="B349" s="162"/>
      <c r="C349" s="125"/>
      <c r="D349" s="49"/>
      <c r="E349" s="47"/>
      <c r="F349" s="18"/>
      <c r="G349" s="51"/>
      <c r="H349" s="16"/>
      <c r="I349" s="47"/>
      <c r="J349" s="18"/>
      <c r="K349" s="74"/>
    </row>
    <row r="350" spans="1:11" ht="24.6" customHeight="1">
      <c r="A350" s="204" t="s">
        <v>104</v>
      </c>
      <c r="B350" s="206" t="s">
        <v>144</v>
      </c>
      <c r="C350" s="195">
        <v>1</v>
      </c>
      <c r="D350" s="209" t="s">
        <v>9</v>
      </c>
      <c r="E350" s="150"/>
      <c r="F350" s="25"/>
      <c r="G350" s="51"/>
      <c r="H350" s="16"/>
      <c r="I350" s="47"/>
      <c r="J350" s="18"/>
      <c r="K350" s="74" t="s">
        <v>628</v>
      </c>
    </row>
    <row r="351" spans="1:11" ht="24.6" customHeight="1">
      <c r="A351" s="73" t="s">
        <v>105</v>
      </c>
      <c r="B351" s="155" t="s">
        <v>194</v>
      </c>
      <c r="C351" s="195">
        <v>47</v>
      </c>
      <c r="D351" s="209" t="s">
        <v>108</v>
      </c>
      <c r="E351" s="45"/>
      <c r="F351" s="25"/>
      <c r="G351" s="51"/>
      <c r="H351" s="16"/>
      <c r="I351" s="47"/>
      <c r="J351" s="18"/>
      <c r="K351" s="74"/>
    </row>
    <row r="352" spans="1:11" ht="24.6" customHeight="1">
      <c r="A352" s="215" t="s">
        <v>889</v>
      </c>
      <c r="B352" s="180" t="s">
        <v>902</v>
      </c>
      <c r="C352" s="216">
        <v>1</v>
      </c>
      <c r="D352" s="217" t="s">
        <v>96</v>
      </c>
      <c r="E352" s="182"/>
      <c r="F352" s="182"/>
      <c r="G352" s="183"/>
      <c r="H352" s="184"/>
      <c r="I352" s="181"/>
      <c r="J352" s="181"/>
      <c r="K352" s="191"/>
    </row>
    <row r="353" spans="1:11" ht="24.6" customHeight="1">
      <c r="A353" s="179" t="s">
        <v>624</v>
      </c>
      <c r="B353" s="180" t="s">
        <v>890</v>
      </c>
      <c r="C353" s="216">
        <v>1</v>
      </c>
      <c r="D353" s="217" t="s">
        <v>96</v>
      </c>
      <c r="E353" s="181"/>
      <c r="F353" s="182"/>
      <c r="G353" s="183"/>
      <c r="H353" s="184"/>
      <c r="I353" s="181"/>
      <c r="J353" s="181"/>
      <c r="K353" s="191"/>
    </row>
    <row r="354" spans="1:11" s="185" customFormat="1" ht="24.6" customHeight="1">
      <c r="A354" s="179" t="s">
        <v>891</v>
      </c>
      <c r="B354" s="180" t="s">
        <v>893</v>
      </c>
      <c r="C354" s="216">
        <v>1</v>
      </c>
      <c r="D354" s="217" t="s">
        <v>96</v>
      </c>
      <c r="E354" s="181"/>
      <c r="F354" s="182"/>
      <c r="G354" s="183"/>
      <c r="H354" s="184"/>
      <c r="I354" s="181"/>
      <c r="J354" s="181"/>
      <c r="K354" s="191"/>
    </row>
    <row r="355" spans="1:11" s="185" customFormat="1" ht="24.6" customHeight="1">
      <c r="A355" s="179" t="s">
        <v>892</v>
      </c>
      <c r="B355" s="180" t="s">
        <v>903</v>
      </c>
      <c r="C355" s="216">
        <v>1</v>
      </c>
      <c r="D355" s="217" t="s">
        <v>96</v>
      </c>
      <c r="E355" s="181"/>
      <c r="F355" s="182"/>
      <c r="G355" s="183"/>
      <c r="H355" s="184"/>
      <c r="I355" s="181"/>
      <c r="J355" s="181"/>
      <c r="K355" s="191"/>
    </row>
    <row r="356" spans="1:11" s="178" customFormat="1" ht="24.6" customHeight="1">
      <c r="A356" s="179" t="s">
        <v>894</v>
      </c>
      <c r="B356" s="180" t="s">
        <v>904</v>
      </c>
      <c r="C356" s="216">
        <v>1</v>
      </c>
      <c r="D356" s="217" t="s">
        <v>96</v>
      </c>
      <c r="E356" s="181"/>
      <c r="F356" s="182"/>
      <c r="G356" s="183"/>
      <c r="H356" s="184"/>
      <c r="I356" s="181"/>
      <c r="J356" s="181"/>
      <c r="K356" s="191"/>
    </row>
    <row r="357" spans="1:11" s="178" customFormat="1" ht="24.6" customHeight="1">
      <c r="A357" s="218" t="s">
        <v>895</v>
      </c>
      <c r="B357" s="219" t="s">
        <v>905</v>
      </c>
      <c r="C357" s="216">
        <v>1</v>
      </c>
      <c r="D357" s="217" t="s">
        <v>253</v>
      </c>
      <c r="E357" s="181"/>
      <c r="F357" s="182"/>
      <c r="G357" s="186"/>
      <c r="H357" s="187"/>
      <c r="I357" s="188"/>
      <c r="J357" s="189"/>
      <c r="K357" s="191"/>
    </row>
    <row r="358" spans="1:11" s="178" customFormat="1" ht="24.6" customHeight="1">
      <c r="A358" s="218" t="s">
        <v>896</v>
      </c>
      <c r="B358" s="219" t="s">
        <v>906</v>
      </c>
      <c r="C358" s="216">
        <v>1</v>
      </c>
      <c r="D358" s="217" t="s">
        <v>96</v>
      </c>
      <c r="E358" s="182"/>
      <c r="F358" s="182"/>
      <c r="G358" s="183"/>
      <c r="H358" s="184"/>
      <c r="I358" s="181"/>
      <c r="J358" s="181"/>
      <c r="K358" s="191"/>
    </row>
    <row r="359" spans="1:11" s="178" customFormat="1" ht="24.6" customHeight="1">
      <c r="A359" s="218" t="s">
        <v>897</v>
      </c>
      <c r="B359" s="219" t="s">
        <v>907</v>
      </c>
      <c r="C359" s="216">
        <v>1</v>
      </c>
      <c r="D359" s="217" t="s">
        <v>96</v>
      </c>
      <c r="E359" s="182"/>
      <c r="F359" s="182"/>
      <c r="G359" s="183"/>
      <c r="H359" s="184"/>
      <c r="I359" s="181"/>
      <c r="J359" s="181"/>
      <c r="K359" s="191"/>
    </row>
    <row r="360" spans="1:11" s="178" customFormat="1" ht="24.6" customHeight="1">
      <c r="A360" s="218" t="s">
        <v>898</v>
      </c>
      <c r="B360" s="219" t="s">
        <v>908</v>
      </c>
      <c r="C360" s="216">
        <v>1</v>
      </c>
      <c r="D360" s="217" t="s">
        <v>96</v>
      </c>
      <c r="E360" s="182"/>
      <c r="F360" s="182"/>
      <c r="G360" s="183"/>
      <c r="H360" s="184"/>
      <c r="I360" s="181"/>
      <c r="J360" s="181"/>
      <c r="K360" s="191"/>
    </row>
    <row r="361" spans="1:11" s="178" customFormat="1" ht="24.6" customHeight="1">
      <c r="A361" s="218" t="s">
        <v>900</v>
      </c>
      <c r="B361" s="219" t="s">
        <v>909</v>
      </c>
      <c r="C361" s="216">
        <v>45</v>
      </c>
      <c r="D361" s="217" t="s">
        <v>912</v>
      </c>
      <c r="E361" s="182"/>
      <c r="F361" s="182"/>
      <c r="G361" s="183"/>
      <c r="H361" s="184"/>
      <c r="I361" s="181"/>
      <c r="J361" s="181"/>
      <c r="K361" s="191"/>
    </row>
    <row r="362" spans="1:11" s="178" customFormat="1" ht="24.6" customHeight="1">
      <c r="A362" s="215" t="s">
        <v>901</v>
      </c>
      <c r="B362" s="219" t="s">
        <v>911</v>
      </c>
      <c r="C362" s="216">
        <v>3</v>
      </c>
      <c r="D362" s="217" t="s">
        <v>912</v>
      </c>
      <c r="E362" s="182"/>
      <c r="F362" s="182"/>
      <c r="G362" s="183"/>
      <c r="H362" s="184"/>
      <c r="I362" s="181"/>
      <c r="J362" s="181"/>
      <c r="K362" s="191"/>
    </row>
    <row r="363" spans="1:11" s="178" customFormat="1" ht="24.6" customHeight="1">
      <c r="A363" s="218" t="s">
        <v>914</v>
      </c>
      <c r="B363" s="219"/>
      <c r="C363" s="216">
        <v>2</v>
      </c>
      <c r="D363" s="217" t="s">
        <v>912</v>
      </c>
      <c r="E363" s="182"/>
      <c r="F363" s="182"/>
      <c r="G363" s="183"/>
      <c r="H363" s="184"/>
      <c r="I363" s="181"/>
      <c r="J363" s="181"/>
      <c r="K363" s="191"/>
    </row>
    <row r="364" spans="1:11" s="178" customFormat="1" ht="24.6" customHeight="1">
      <c r="A364" s="73" t="s">
        <v>642</v>
      </c>
      <c r="B364" s="206" t="s">
        <v>717</v>
      </c>
      <c r="C364" s="195">
        <v>1216</v>
      </c>
      <c r="D364" s="24" t="s">
        <v>95</v>
      </c>
      <c r="E364" s="25"/>
      <c r="F364" s="25"/>
      <c r="G364" s="44"/>
      <c r="H364" s="46"/>
      <c r="I364" s="45"/>
      <c r="J364" s="45"/>
      <c r="K364" s="74"/>
    </row>
    <row r="365" spans="1:11" s="178" customFormat="1" ht="24.6" customHeight="1">
      <c r="A365" s="218" t="s">
        <v>926</v>
      </c>
      <c r="B365" s="190" t="s">
        <v>927</v>
      </c>
      <c r="C365" s="216">
        <v>30</v>
      </c>
      <c r="D365" s="24" t="s">
        <v>95</v>
      </c>
      <c r="E365" s="182"/>
      <c r="F365" s="182"/>
      <c r="G365" s="186"/>
      <c r="H365" s="187"/>
      <c r="I365" s="188"/>
      <c r="J365" s="189"/>
      <c r="K365" s="74"/>
    </row>
    <row r="366" spans="1:11" ht="24.6" customHeight="1">
      <c r="A366" s="218" t="s">
        <v>917</v>
      </c>
      <c r="B366" s="219" t="s">
        <v>922</v>
      </c>
      <c r="C366" s="220" t="s">
        <v>921</v>
      </c>
      <c r="D366" s="217" t="s">
        <v>96</v>
      </c>
      <c r="E366" s="221" t="s">
        <v>921</v>
      </c>
      <c r="F366" s="221" t="s">
        <v>921</v>
      </c>
      <c r="G366" s="183"/>
      <c r="H366" s="184"/>
      <c r="I366" s="181"/>
      <c r="J366" s="181"/>
      <c r="K366" s="191"/>
    </row>
    <row r="367" spans="1:11" ht="24.6" customHeight="1">
      <c r="A367" s="73" t="s">
        <v>496</v>
      </c>
      <c r="B367" s="206" t="s">
        <v>498</v>
      </c>
      <c r="C367" s="195">
        <v>6</v>
      </c>
      <c r="D367" s="207" t="s">
        <v>315</v>
      </c>
      <c r="E367" s="25"/>
      <c r="F367" s="25"/>
      <c r="G367" s="44"/>
      <c r="H367" s="46"/>
      <c r="I367" s="45"/>
      <c r="J367" s="45"/>
      <c r="K367" s="199"/>
    </row>
    <row r="368" spans="1:11" ht="24.6" customHeight="1">
      <c r="A368" s="46" t="s">
        <v>925</v>
      </c>
      <c r="B368" s="158"/>
      <c r="C368" s="124"/>
      <c r="D368" s="24"/>
      <c r="E368" s="45"/>
      <c r="F368" s="25"/>
      <c r="G368" s="51"/>
      <c r="H368" s="16"/>
      <c r="I368" s="47"/>
      <c r="J368" s="18">
        <v>0</v>
      </c>
      <c r="K368" s="49"/>
    </row>
    <row r="369" spans="1:11" ht="24.6" customHeight="1">
      <c r="A369" s="8" t="s">
        <v>49</v>
      </c>
      <c r="B369" s="9"/>
      <c r="C369" s="140"/>
      <c r="D369" s="10"/>
      <c r="E369" s="2"/>
      <c r="F369" s="2"/>
      <c r="G369" s="9"/>
      <c r="H369" s="9"/>
      <c r="I369" s="2"/>
      <c r="J369" s="2"/>
      <c r="K369" s="10"/>
    </row>
    <row r="370" spans="1:11" ht="24.6" customHeight="1">
      <c r="A370" s="78" t="s">
        <v>0</v>
      </c>
      <c r="B370" s="79" t="s">
        <v>1</v>
      </c>
      <c r="C370" s="141" t="s">
        <v>2</v>
      </c>
      <c r="D370" s="80"/>
      <c r="E370" s="81"/>
      <c r="F370" s="82"/>
      <c r="G370" s="83" t="s">
        <v>3</v>
      </c>
      <c r="H370" s="83"/>
      <c r="I370" s="81"/>
      <c r="J370" s="82"/>
      <c r="K370" s="84" t="s">
        <v>4</v>
      </c>
    </row>
    <row r="371" spans="1:11" ht="24.6" customHeight="1">
      <c r="A371" s="85"/>
      <c r="B371" s="86"/>
      <c r="C371" s="142" t="s">
        <v>6</v>
      </c>
      <c r="D371" s="87" t="s">
        <v>7</v>
      </c>
      <c r="E371" s="88" t="s">
        <v>8</v>
      </c>
      <c r="F371" s="89" t="s">
        <v>5</v>
      </c>
      <c r="G371" s="90" t="s">
        <v>6</v>
      </c>
      <c r="H371" s="91" t="s">
        <v>7</v>
      </c>
      <c r="I371" s="88" t="s">
        <v>8</v>
      </c>
      <c r="J371" s="89" t="s">
        <v>5</v>
      </c>
      <c r="K371" s="92"/>
    </row>
    <row r="372" spans="1:11" ht="24.6" customHeight="1">
      <c r="A372" s="165" t="s">
        <v>846</v>
      </c>
      <c r="B372" s="162"/>
      <c r="C372" s="125"/>
      <c r="D372" s="49"/>
      <c r="E372" s="47"/>
      <c r="F372" s="18"/>
      <c r="G372" s="51"/>
      <c r="H372" s="16"/>
      <c r="I372" s="47"/>
      <c r="J372" s="18"/>
      <c r="K372" s="74"/>
    </row>
    <row r="373" spans="1:11" ht="24.6" customHeight="1">
      <c r="A373" s="205" t="s">
        <v>640</v>
      </c>
      <c r="B373" s="206" t="s">
        <v>714</v>
      </c>
      <c r="C373" s="195">
        <v>1</v>
      </c>
      <c r="D373" s="209" t="s">
        <v>109</v>
      </c>
      <c r="E373" s="25"/>
      <c r="F373" s="25"/>
      <c r="G373" s="51"/>
      <c r="H373" s="16"/>
      <c r="I373" s="47"/>
      <c r="J373" s="18"/>
      <c r="K373" s="74"/>
    </row>
    <row r="374" spans="1:11" ht="24.6" customHeight="1">
      <c r="A374" s="73" t="s">
        <v>724</v>
      </c>
      <c r="B374" s="155" t="s">
        <v>725</v>
      </c>
      <c r="C374" s="195">
        <v>1</v>
      </c>
      <c r="D374" s="209" t="s">
        <v>726</v>
      </c>
      <c r="E374" s="25"/>
      <c r="F374" s="25"/>
      <c r="G374" s="44"/>
      <c r="H374" s="46"/>
      <c r="I374" s="45"/>
      <c r="J374" s="45"/>
      <c r="K374" s="74"/>
    </row>
    <row r="375" spans="1:11" ht="24.6" customHeight="1">
      <c r="A375" s="218" t="s">
        <v>915</v>
      </c>
      <c r="B375" s="219" t="s">
        <v>919</v>
      </c>
      <c r="C375" s="216">
        <v>41</v>
      </c>
      <c r="D375" s="217" t="s">
        <v>96</v>
      </c>
      <c r="E375" s="182"/>
      <c r="F375" s="182"/>
      <c r="G375" s="183"/>
      <c r="H375" s="184"/>
      <c r="I375" s="181"/>
      <c r="J375" s="181"/>
      <c r="K375" s="191"/>
    </row>
    <row r="376" spans="1:11" ht="24.6" customHeight="1">
      <c r="A376" s="218" t="s">
        <v>916</v>
      </c>
      <c r="B376" s="219" t="s">
        <v>920</v>
      </c>
      <c r="C376" s="216">
        <v>1</v>
      </c>
      <c r="D376" s="217" t="s">
        <v>96</v>
      </c>
      <c r="E376" s="182"/>
      <c r="F376" s="182"/>
      <c r="G376" s="183"/>
      <c r="H376" s="184"/>
      <c r="I376" s="181"/>
      <c r="J376" s="181"/>
      <c r="K376" s="191"/>
    </row>
    <row r="377" spans="1:11" ht="24.6" customHeight="1">
      <c r="A377" s="218" t="s">
        <v>917</v>
      </c>
      <c r="B377" s="219" t="s">
        <v>918</v>
      </c>
      <c r="C377" s="216">
        <v>8</v>
      </c>
      <c r="D377" s="217" t="s">
        <v>96</v>
      </c>
      <c r="E377" s="182"/>
      <c r="F377" s="182"/>
      <c r="G377" s="183"/>
      <c r="H377" s="184"/>
      <c r="I377" s="181"/>
      <c r="J377" s="181"/>
      <c r="K377" s="191"/>
    </row>
    <row r="378" spans="1:11" ht="24.6" customHeight="1">
      <c r="A378" s="213" t="s">
        <v>559</v>
      </c>
      <c r="B378" s="206" t="s">
        <v>558</v>
      </c>
      <c r="C378" s="195">
        <v>1</v>
      </c>
      <c r="D378" s="209" t="s">
        <v>108</v>
      </c>
      <c r="E378" s="25"/>
      <c r="F378" s="25"/>
      <c r="G378" s="44"/>
      <c r="H378" s="46"/>
      <c r="I378" s="45"/>
      <c r="J378" s="45"/>
      <c r="K378" s="74"/>
    </row>
    <row r="379" spans="1:11" ht="24.6" customHeight="1">
      <c r="A379" s="73" t="s">
        <v>105</v>
      </c>
      <c r="B379" s="155" t="s">
        <v>194</v>
      </c>
      <c r="C379" s="195">
        <v>12</v>
      </c>
      <c r="D379" s="209" t="s">
        <v>108</v>
      </c>
      <c r="E379" s="45"/>
      <c r="F379" s="25"/>
      <c r="G379" s="51"/>
      <c r="H379" s="16"/>
      <c r="I379" s="47"/>
      <c r="J379" s="18"/>
      <c r="K379" s="74"/>
    </row>
    <row r="380" spans="1:11" ht="24.6" customHeight="1">
      <c r="A380" s="205" t="s">
        <v>649</v>
      </c>
      <c r="B380" s="206" t="s">
        <v>650</v>
      </c>
      <c r="C380" s="195">
        <v>19.2</v>
      </c>
      <c r="D380" s="209" t="s">
        <v>95</v>
      </c>
      <c r="E380" s="25"/>
      <c r="F380" s="25"/>
      <c r="G380" s="44"/>
      <c r="H380" s="46"/>
      <c r="I380" s="45"/>
      <c r="J380" s="45"/>
      <c r="K380" s="74"/>
    </row>
    <row r="381" spans="1:11" ht="24.6" customHeight="1">
      <c r="A381" s="73" t="s">
        <v>113</v>
      </c>
      <c r="B381" s="206" t="s">
        <v>114</v>
      </c>
      <c r="C381" s="195">
        <v>3.7</v>
      </c>
      <c r="D381" s="209" t="s">
        <v>95</v>
      </c>
      <c r="E381" s="25"/>
      <c r="F381" s="25"/>
      <c r="G381" s="51"/>
      <c r="H381" s="16"/>
      <c r="I381" s="47"/>
      <c r="J381" s="18"/>
      <c r="K381" s="74"/>
    </row>
    <row r="382" spans="1:11" ht="24.6" customHeight="1">
      <c r="A382" s="205" t="s">
        <v>715</v>
      </c>
      <c r="B382" s="206" t="s">
        <v>641</v>
      </c>
      <c r="C382" s="195">
        <v>1</v>
      </c>
      <c r="D382" s="209" t="s">
        <v>108</v>
      </c>
      <c r="E382" s="25"/>
      <c r="F382" s="25"/>
      <c r="G382" s="44"/>
      <c r="H382" s="46"/>
      <c r="I382" s="45"/>
      <c r="J382" s="45"/>
      <c r="K382" s="74"/>
    </row>
    <row r="383" spans="1:11" ht="24.6" customHeight="1">
      <c r="A383" s="205" t="s">
        <v>715</v>
      </c>
      <c r="B383" s="206" t="s">
        <v>716</v>
      </c>
      <c r="C383" s="195">
        <v>1</v>
      </c>
      <c r="D383" s="209" t="s">
        <v>108</v>
      </c>
      <c r="E383" s="25"/>
      <c r="F383" s="25"/>
      <c r="G383" s="51"/>
      <c r="H383" s="16"/>
      <c r="I383" s="47"/>
      <c r="J383" s="18"/>
      <c r="K383" s="74"/>
    </row>
    <row r="384" spans="1:11" ht="24.6" customHeight="1">
      <c r="A384" s="205" t="s">
        <v>728</v>
      </c>
      <c r="B384" s="206" t="s">
        <v>729</v>
      </c>
      <c r="C384" s="195">
        <v>1</v>
      </c>
      <c r="D384" s="24" t="s">
        <v>730</v>
      </c>
      <c r="E384" s="25"/>
      <c r="F384" s="25"/>
      <c r="G384" s="44"/>
      <c r="H384" s="46"/>
      <c r="I384" s="45"/>
      <c r="J384" s="45"/>
      <c r="K384" s="74" t="s">
        <v>731</v>
      </c>
    </row>
    <row r="385" spans="1:11" ht="24.6" customHeight="1">
      <c r="A385" s="73" t="s">
        <v>466</v>
      </c>
      <c r="B385" s="155" t="s">
        <v>487</v>
      </c>
      <c r="C385" s="195">
        <v>6.1</v>
      </c>
      <c r="D385" s="209" t="s">
        <v>95</v>
      </c>
      <c r="E385" s="45"/>
      <c r="F385" s="25"/>
      <c r="G385" s="44"/>
      <c r="H385" s="46"/>
      <c r="I385" s="45"/>
      <c r="J385" s="45"/>
      <c r="K385" s="74"/>
    </row>
    <row r="386" spans="1:11" ht="24.6" customHeight="1">
      <c r="A386" s="73" t="s">
        <v>467</v>
      </c>
      <c r="B386" s="206" t="s">
        <v>470</v>
      </c>
      <c r="C386" s="195">
        <v>1</v>
      </c>
      <c r="D386" s="24" t="s">
        <v>722</v>
      </c>
      <c r="E386" s="45"/>
      <c r="F386" s="25"/>
      <c r="G386" s="51"/>
      <c r="H386" s="16"/>
      <c r="I386" s="47"/>
      <c r="J386" s="18"/>
      <c r="K386" s="74"/>
    </row>
    <row r="387" spans="1:11" ht="24.6" customHeight="1">
      <c r="A387" s="73" t="s">
        <v>468</v>
      </c>
      <c r="B387" s="206" t="s">
        <v>144</v>
      </c>
      <c r="C387" s="195">
        <v>1</v>
      </c>
      <c r="D387" s="24" t="s">
        <v>721</v>
      </c>
      <c r="E387" s="25"/>
      <c r="F387" s="25"/>
      <c r="G387" s="44"/>
      <c r="H387" s="46"/>
      <c r="I387" s="45"/>
      <c r="J387" s="45"/>
      <c r="K387" s="74" t="s">
        <v>727</v>
      </c>
    </row>
    <row r="388" spans="1:11" ht="24.6" customHeight="1">
      <c r="A388" s="73"/>
      <c r="B388" s="206"/>
      <c r="C388" s="195"/>
      <c r="D388" s="24"/>
      <c r="E388" s="25"/>
      <c r="F388" s="25"/>
      <c r="G388" s="44"/>
      <c r="H388" s="46"/>
      <c r="I388" s="45"/>
      <c r="J388" s="45"/>
      <c r="K388" s="191"/>
    </row>
    <row r="389" spans="1:11" ht="24.6" customHeight="1">
      <c r="A389" s="205"/>
      <c r="B389" s="206"/>
      <c r="C389" s="195"/>
      <c r="D389" s="24"/>
      <c r="E389" s="25"/>
      <c r="F389" s="25"/>
      <c r="G389" s="44"/>
      <c r="H389" s="46"/>
      <c r="I389" s="45"/>
      <c r="J389" s="45"/>
      <c r="K389" s="191"/>
    </row>
    <row r="390" spans="1:11" ht="24.6" customHeight="1">
      <c r="A390" s="205"/>
      <c r="B390" s="206"/>
      <c r="C390" s="195"/>
      <c r="D390" s="209"/>
      <c r="E390" s="25"/>
      <c r="F390" s="25"/>
      <c r="G390" s="44"/>
      <c r="H390" s="46"/>
      <c r="I390" s="45"/>
      <c r="J390" s="45"/>
      <c r="K390" s="74"/>
    </row>
    <row r="391" spans="1:11" ht="24.6" customHeight="1">
      <c r="A391" s="93" t="s">
        <v>123</v>
      </c>
      <c r="B391" s="206"/>
      <c r="C391" s="195"/>
      <c r="D391" s="207"/>
      <c r="E391" s="208"/>
      <c r="F391" s="25"/>
      <c r="G391" s="52"/>
      <c r="H391" s="46"/>
      <c r="I391" s="45"/>
      <c r="J391" s="25"/>
      <c r="K391" s="74"/>
    </row>
    <row r="392" spans="1:11" ht="24.6" customHeight="1">
      <c r="A392" s="8" t="s">
        <v>49</v>
      </c>
      <c r="B392" s="9"/>
      <c r="C392" s="140"/>
      <c r="D392" s="10"/>
      <c r="E392" s="2"/>
      <c r="F392" s="2"/>
      <c r="G392" s="9"/>
      <c r="H392" s="9"/>
      <c r="I392" s="2"/>
      <c r="J392" s="2"/>
      <c r="K392" s="10"/>
    </row>
    <row r="393" spans="1:11" ht="24.6" customHeight="1">
      <c r="A393" s="78" t="s">
        <v>0</v>
      </c>
      <c r="B393" s="79" t="s">
        <v>1</v>
      </c>
      <c r="C393" s="141" t="s">
        <v>2</v>
      </c>
      <c r="D393" s="80"/>
      <c r="E393" s="81"/>
      <c r="F393" s="82"/>
      <c r="G393" s="83" t="s">
        <v>3</v>
      </c>
      <c r="H393" s="83"/>
      <c r="I393" s="81"/>
      <c r="J393" s="82"/>
      <c r="K393" s="84" t="s">
        <v>4</v>
      </c>
    </row>
    <row r="394" spans="1:11" ht="24.6" customHeight="1">
      <c r="A394" s="85"/>
      <c r="B394" s="86"/>
      <c r="C394" s="142" t="s">
        <v>6</v>
      </c>
      <c r="D394" s="87" t="s">
        <v>7</v>
      </c>
      <c r="E394" s="88" t="s">
        <v>8</v>
      </c>
      <c r="F394" s="89" t="s">
        <v>5</v>
      </c>
      <c r="G394" s="90" t="s">
        <v>6</v>
      </c>
      <c r="H394" s="91" t="s">
        <v>7</v>
      </c>
      <c r="I394" s="88" t="s">
        <v>8</v>
      </c>
      <c r="J394" s="89" t="s">
        <v>5</v>
      </c>
      <c r="K394" s="92"/>
    </row>
    <row r="395" spans="1:11" ht="24.6" customHeight="1">
      <c r="A395" s="73" t="s">
        <v>642</v>
      </c>
      <c r="B395" s="158" t="s">
        <v>643</v>
      </c>
      <c r="C395" s="124">
        <v>1493</v>
      </c>
      <c r="D395" s="24" t="s">
        <v>95</v>
      </c>
      <c r="E395" s="45"/>
      <c r="F395" s="25"/>
      <c r="G395" s="51"/>
      <c r="H395" s="16"/>
      <c r="I395" s="47"/>
      <c r="J395" s="18"/>
      <c r="K395" s="74"/>
    </row>
    <row r="396" spans="1:11" ht="24.6" customHeight="1">
      <c r="A396" s="73" t="s">
        <v>642</v>
      </c>
      <c r="B396" s="206" t="s">
        <v>645</v>
      </c>
      <c r="C396" s="195">
        <v>9.6</v>
      </c>
      <c r="D396" s="24" t="s">
        <v>95</v>
      </c>
      <c r="E396" s="25"/>
      <c r="F396" s="25"/>
      <c r="G396" s="44"/>
      <c r="H396" s="46"/>
      <c r="I396" s="45"/>
      <c r="J396" s="45"/>
      <c r="K396" s="74"/>
    </row>
    <row r="397" spans="1:11" ht="24.6" customHeight="1">
      <c r="A397" s="73" t="s">
        <v>642</v>
      </c>
      <c r="B397" s="158" t="s">
        <v>644</v>
      </c>
      <c r="C397" s="195">
        <v>19.2</v>
      </c>
      <c r="D397" s="24" t="s">
        <v>95</v>
      </c>
      <c r="E397" s="25"/>
      <c r="F397" s="25"/>
      <c r="G397" s="51"/>
      <c r="H397" s="16"/>
      <c r="I397" s="47"/>
      <c r="J397" s="18"/>
      <c r="K397" s="74"/>
    </row>
    <row r="398" spans="1:11" ht="24.6" customHeight="1">
      <c r="A398" s="73" t="s">
        <v>642</v>
      </c>
      <c r="B398" s="206" t="s">
        <v>717</v>
      </c>
      <c r="C398" s="195">
        <v>291</v>
      </c>
      <c r="D398" s="24" t="s">
        <v>95</v>
      </c>
      <c r="E398" s="25"/>
      <c r="F398" s="25"/>
      <c r="G398" s="44"/>
      <c r="H398" s="46"/>
      <c r="I398" s="45"/>
      <c r="J398" s="45"/>
      <c r="K398" s="74"/>
    </row>
    <row r="399" spans="1:11" ht="24.6" customHeight="1">
      <c r="A399" s="205" t="s">
        <v>646</v>
      </c>
      <c r="B399" s="206" t="s">
        <v>647</v>
      </c>
      <c r="C399" s="195">
        <v>101</v>
      </c>
      <c r="D399" s="24" t="s">
        <v>95</v>
      </c>
      <c r="E399" s="25"/>
      <c r="F399" s="25"/>
      <c r="G399" s="44"/>
      <c r="H399" s="46"/>
      <c r="I399" s="45"/>
      <c r="J399" s="45"/>
      <c r="K399" s="74"/>
    </row>
    <row r="400" spans="1:11" ht="24.6" customHeight="1">
      <c r="A400" s="205" t="s">
        <v>250</v>
      </c>
      <c r="B400" s="206" t="s">
        <v>648</v>
      </c>
      <c r="C400" s="195">
        <v>81.099999999999994</v>
      </c>
      <c r="D400" s="209" t="s">
        <v>251</v>
      </c>
      <c r="E400" s="25"/>
      <c r="F400" s="25"/>
      <c r="G400" s="44"/>
      <c r="H400" s="46"/>
      <c r="I400" s="45"/>
      <c r="J400" s="45"/>
      <c r="K400" s="74"/>
    </row>
    <row r="401" spans="1:11" ht="24.6" customHeight="1">
      <c r="A401" s="205" t="s">
        <v>250</v>
      </c>
      <c r="B401" s="206" t="s">
        <v>718</v>
      </c>
      <c r="C401" s="195">
        <v>21.8</v>
      </c>
      <c r="D401" s="209" t="s">
        <v>95</v>
      </c>
      <c r="E401" s="25"/>
      <c r="F401" s="25"/>
      <c r="G401" s="44"/>
      <c r="H401" s="46"/>
      <c r="I401" s="45"/>
      <c r="J401" s="45"/>
      <c r="K401" s="74"/>
    </row>
    <row r="402" spans="1:11" ht="24.6" customHeight="1">
      <c r="A402" s="205" t="s">
        <v>719</v>
      </c>
      <c r="B402" s="206" t="s">
        <v>720</v>
      </c>
      <c r="C402" s="195">
        <v>1</v>
      </c>
      <c r="D402" s="209" t="s">
        <v>721</v>
      </c>
      <c r="E402" s="25"/>
      <c r="F402" s="25"/>
      <c r="G402" s="44"/>
      <c r="H402" s="46"/>
      <c r="I402" s="45"/>
      <c r="J402" s="45"/>
      <c r="K402" s="74"/>
    </row>
    <row r="403" spans="1:11" ht="24.6" customHeight="1">
      <c r="A403" s="205" t="s">
        <v>116</v>
      </c>
      <c r="B403" s="206" t="s">
        <v>796</v>
      </c>
      <c r="C403" s="195">
        <v>1</v>
      </c>
      <c r="D403" s="209" t="s">
        <v>730</v>
      </c>
      <c r="E403" s="25"/>
      <c r="F403" s="25"/>
      <c r="G403" s="44"/>
      <c r="H403" s="46"/>
      <c r="I403" s="45"/>
      <c r="J403" s="45"/>
      <c r="K403" s="74" t="s">
        <v>669</v>
      </c>
    </row>
    <row r="404" spans="1:11" ht="24.6" customHeight="1">
      <c r="A404" s="204" t="s">
        <v>104</v>
      </c>
      <c r="B404" s="206" t="s">
        <v>144</v>
      </c>
      <c r="C404" s="195">
        <v>1</v>
      </c>
      <c r="D404" s="209" t="s">
        <v>9</v>
      </c>
      <c r="E404" s="150"/>
      <c r="F404" s="25"/>
      <c r="G404" s="51"/>
      <c r="H404" s="16"/>
      <c r="I404" s="47"/>
      <c r="J404" s="18"/>
      <c r="K404" s="74" t="s">
        <v>683</v>
      </c>
    </row>
    <row r="405" spans="1:11" ht="24.6" customHeight="1">
      <c r="A405" s="73" t="s">
        <v>933</v>
      </c>
      <c r="B405" s="222" t="s">
        <v>932</v>
      </c>
      <c r="C405" s="195">
        <v>1</v>
      </c>
      <c r="D405" s="24" t="s">
        <v>9</v>
      </c>
      <c r="E405" s="25"/>
      <c r="F405" s="25"/>
      <c r="G405" s="44"/>
      <c r="H405" s="46"/>
      <c r="I405" s="45"/>
      <c r="J405" s="45"/>
      <c r="K405" s="191"/>
    </row>
    <row r="406" spans="1:11" ht="24.6" customHeight="1">
      <c r="A406" s="205" t="s">
        <v>930</v>
      </c>
      <c r="B406" s="206" t="s">
        <v>931</v>
      </c>
      <c r="C406" s="195">
        <v>1</v>
      </c>
      <c r="D406" s="24" t="s">
        <v>9</v>
      </c>
      <c r="E406" s="25"/>
      <c r="F406" s="25"/>
      <c r="G406" s="44"/>
      <c r="H406" s="46"/>
      <c r="I406" s="45"/>
      <c r="J406" s="45"/>
      <c r="K406" s="191"/>
    </row>
    <row r="407" spans="1:11" ht="24.6" customHeight="1">
      <c r="A407" s="205" t="s">
        <v>934</v>
      </c>
      <c r="B407" s="222" t="s">
        <v>932</v>
      </c>
      <c r="C407" s="195">
        <v>1</v>
      </c>
      <c r="D407" s="24" t="s">
        <v>9</v>
      </c>
      <c r="E407" s="25"/>
      <c r="F407" s="25"/>
      <c r="G407" s="44"/>
      <c r="H407" s="46"/>
      <c r="I407" s="45"/>
      <c r="J407" s="45"/>
      <c r="K407" s="74"/>
    </row>
    <row r="408" spans="1:11" ht="24.6" customHeight="1">
      <c r="A408" s="205" t="s">
        <v>928</v>
      </c>
      <c r="B408" s="206" t="s">
        <v>929</v>
      </c>
      <c r="C408" s="195">
        <v>1</v>
      </c>
      <c r="D408" s="24" t="s">
        <v>9</v>
      </c>
      <c r="E408" s="25"/>
      <c r="F408" s="25"/>
      <c r="G408" s="44"/>
      <c r="H408" s="46"/>
      <c r="I408" s="45"/>
      <c r="J408" s="45"/>
      <c r="K408" s="130"/>
    </row>
    <row r="409" spans="1:11" ht="24.6" customHeight="1">
      <c r="A409" s="205"/>
      <c r="B409" s="206"/>
      <c r="C409" s="195"/>
      <c r="D409" s="209"/>
      <c r="E409" s="25"/>
      <c r="F409" s="25">
        <v>0</v>
      </c>
      <c r="G409" s="44"/>
      <c r="H409" s="46"/>
      <c r="I409" s="45"/>
      <c r="J409" s="45"/>
      <c r="K409" s="74"/>
    </row>
    <row r="410" spans="1:11" ht="24.6" customHeight="1">
      <c r="A410" s="205"/>
      <c r="B410" s="206"/>
      <c r="C410" s="195"/>
      <c r="D410" s="207"/>
      <c r="E410" s="25"/>
      <c r="F410" s="25">
        <v>0</v>
      </c>
      <c r="G410" s="44"/>
      <c r="H410" s="46"/>
      <c r="I410" s="45"/>
      <c r="J410" s="45"/>
      <c r="K410" s="74"/>
    </row>
    <row r="411" spans="1:11" ht="24.6" customHeight="1">
      <c r="A411" s="73"/>
      <c r="B411" s="43"/>
      <c r="C411" s="195"/>
      <c r="D411" s="209"/>
      <c r="E411" s="45"/>
      <c r="F411" s="25">
        <v>0</v>
      </c>
      <c r="G411" s="51"/>
      <c r="H411" s="16"/>
      <c r="I411" s="47"/>
      <c r="J411" s="18"/>
      <c r="K411" s="74"/>
    </row>
    <row r="412" spans="1:11" ht="24.6" customHeight="1">
      <c r="A412" s="73"/>
      <c r="B412" s="43"/>
      <c r="C412" s="195"/>
      <c r="D412" s="209"/>
      <c r="E412" s="45"/>
      <c r="F412" s="25">
        <v>0</v>
      </c>
      <c r="G412" s="51"/>
      <c r="H412" s="16"/>
      <c r="I412" s="47"/>
      <c r="J412" s="18"/>
      <c r="K412" s="74"/>
    </row>
    <row r="413" spans="1:11" ht="24.6" customHeight="1">
      <c r="A413" s="73"/>
      <c r="B413" s="206"/>
      <c r="C413" s="195"/>
      <c r="D413" s="207"/>
      <c r="E413" s="208"/>
      <c r="F413" s="25"/>
      <c r="G413" s="52"/>
      <c r="H413" s="46"/>
      <c r="I413" s="45"/>
      <c r="J413" s="25"/>
      <c r="K413" s="74"/>
    </row>
    <row r="414" spans="1:11" ht="24.6" customHeight="1">
      <c r="A414" s="93" t="s">
        <v>252</v>
      </c>
      <c r="B414" s="43"/>
      <c r="C414" s="124"/>
      <c r="D414" s="24"/>
      <c r="E414" s="45"/>
      <c r="F414" s="25"/>
      <c r="G414" s="51"/>
      <c r="H414" s="16"/>
      <c r="I414" s="47"/>
      <c r="J414" s="18">
        <v>0</v>
      </c>
      <c r="K414" s="49"/>
    </row>
    <row r="415" spans="1:11" ht="24.6" customHeight="1">
      <c r="A415" s="8" t="s">
        <v>49</v>
      </c>
      <c r="B415" s="9"/>
      <c r="C415" s="140"/>
      <c r="D415" s="10"/>
      <c r="E415" s="2"/>
      <c r="F415" s="2"/>
      <c r="G415" s="9"/>
      <c r="H415" s="9"/>
      <c r="I415" s="2"/>
      <c r="J415" s="2"/>
      <c r="K415" s="10"/>
    </row>
    <row r="416" spans="1:11" ht="24.6" customHeight="1">
      <c r="A416" s="78" t="s">
        <v>0</v>
      </c>
      <c r="B416" s="79" t="s">
        <v>1</v>
      </c>
      <c r="C416" s="141" t="s">
        <v>2</v>
      </c>
      <c r="D416" s="80"/>
      <c r="E416" s="81"/>
      <c r="F416" s="82"/>
      <c r="G416" s="83" t="s">
        <v>3</v>
      </c>
      <c r="H416" s="83"/>
      <c r="I416" s="81"/>
      <c r="J416" s="82"/>
      <c r="K416" s="84" t="s">
        <v>4</v>
      </c>
    </row>
    <row r="417" spans="1:11" ht="24.6" customHeight="1">
      <c r="A417" s="85"/>
      <c r="B417" s="86"/>
      <c r="C417" s="142" t="s">
        <v>6</v>
      </c>
      <c r="D417" s="87" t="s">
        <v>7</v>
      </c>
      <c r="E417" s="88" t="s">
        <v>8</v>
      </c>
      <c r="F417" s="89" t="s">
        <v>5</v>
      </c>
      <c r="G417" s="90" t="s">
        <v>6</v>
      </c>
      <c r="H417" s="91" t="s">
        <v>7</v>
      </c>
      <c r="I417" s="88" t="s">
        <v>8</v>
      </c>
      <c r="J417" s="89" t="s">
        <v>5</v>
      </c>
      <c r="K417" s="92"/>
    </row>
    <row r="418" spans="1:11" ht="24.6" customHeight="1">
      <c r="A418" s="165" t="s">
        <v>847</v>
      </c>
      <c r="B418" s="162"/>
      <c r="C418" s="125"/>
      <c r="D418" s="49"/>
      <c r="E418" s="47"/>
      <c r="F418" s="18"/>
      <c r="G418" s="51"/>
      <c r="H418" s="16"/>
      <c r="I418" s="47"/>
      <c r="J418" s="18"/>
      <c r="K418" s="74"/>
    </row>
    <row r="419" spans="1:11" ht="24.6" customHeight="1">
      <c r="A419" s="205" t="s">
        <v>657</v>
      </c>
      <c r="B419" s="206" t="s">
        <v>660</v>
      </c>
      <c r="C419" s="195">
        <v>2</v>
      </c>
      <c r="D419" s="209" t="s">
        <v>108</v>
      </c>
      <c r="E419" s="25"/>
      <c r="F419" s="25"/>
      <c r="G419" s="44"/>
      <c r="H419" s="46"/>
      <c r="I419" s="45"/>
      <c r="J419" s="45"/>
      <c r="K419" s="74"/>
    </row>
    <row r="420" spans="1:11" ht="24.6" customHeight="1">
      <c r="A420" s="205" t="s">
        <v>658</v>
      </c>
      <c r="B420" s="206" t="s">
        <v>661</v>
      </c>
      <c r="C420" s="195">
        <v>1</v>
      </c>
      <c r="D420" s="209" t="s">
        <v>108</v>
      </c>
      <c r="E420" s="25"/>
      <c r="F420" s="25"/>
      <c r="G420" s="51"/>
      <c r="H420" s="16"/>
      <c r="I420" s="47"/>
      <c r="J420" s="18"/>
      <c r="K420" s="74"/>
    </row>
    <row r="421" spans="1:11" ht="24.6" customHeight="1">
      <c r="A421" s="214" t="s">
        <v>105</v>
      </c>
      <c r="B421" s="206" t="s">
        <v>662</v>
      </c>
      <c r="C421" s="195">
        <v>24</v>
      </c>
      <c r="D421" s="209" t="s">
        <v>108</v>
      </c>
      <c r="E421" s="45"/>
      <c r="F421" s="25"/>
      <c r="G421" s="44"/>
      <c r="H421" s="46"/>
      <c r="I421" s="45"/>
      <c r="J421" s="45"/>
      <c r="K421" s="199"/>
    </row>
    <row r="422" spans="1:11" ht="24.6" customHeight="1">
      <c r="A422" s="205" t="s">
        <v>659</v>
      </c>
      <c r="B422" s="206" t="s">
        <v>663</v>
      </c>
      <c r="C422" s="195">
        <v>52</v>
      </c>
      <c r="D422" s="209" t="s">
        <v>95</v>
      </c>
      <c r="E422" s="25"/>
      <c r="F422" s="25"/>
      <c r="G422" s="44"/>
      <c r="H422" s="46"/>
      <c r="I422" s="45"/>
      <c r="J422" s="45"/>
      <c r="K422" s="199"/>
    </row>
    <row r="423" spans="1:11" ht="24.6" customHeight="1">
      <c r="A423" s="205" t="s">
        <v>659</v>
      </c>
      <c r="B423" s="206" t="s">
        <v>734</v>
      </c>
      <c r="C423" s="195">
        <v>107</v>
      </c>
      <c r="D423" s="209" t="s">
        <v>95</v>
      </c>
      <c r="E423" s="25"/>
      <c r="F423" s="25"/>
      <c r="G423" s="44"/>
      <c r="H423" s="46"/>
      <c r="I423" s="45"/>
      <c r="J423" s="45"/>
      <c r="K423" s="199"/>
    </row>
    <row r="424" spans="1:11" ht="24.6" customHeight="1">
      <c r="A424" s="205" t="s">
        <v>659</v>
      </c>
      <c r="B424" s="206" t="s">
        <v>664</v>
      </c>
      <c r="C424" s="195">
        <v>3</v>
      </c>
      <c r="D424" s="209" t="s">
        <v>95</v>
      </c>
      <c r="E424" s="25"/>
      <c r="F424" s="25"/>
      <c r="G424" s="44"/>
      <c r="H424" s="46"/>
      <c r="I424" s="45"/>
      <c r="J424" s="45"/>
      <c r="K424" s="199"/>
    </row>
    <row r="425" spans="1:11" ht="24.6" customHeight="1">
      <c r="A425" s="205" t="s">
        <v>659</v>
      </c>
      <c r="B425" s="206" t="s">
        <v>665</v>
      </c>
      <c r="C425" s="195">
        <v>81.099999999999994</v>
      </c>
      <c r="D425" s="209" t="s">
        <v>95</v>
      </c>
      <c r="E425" s="25"/>
      <c r="F425" s="25"/>
      <c r="G425" s="44"/>
      <c r="H425" s="46"/>
      <c r="I425" s="45"/>
      <c r="J425" s="45"/>
      <c r="K425" s="199"/>
    </row>
    <row r="426" spans="1:11" ht="24.6" customHeight="1">
      <c r="A426" s="205" t="s">
        <v>666</v>
      </c>
      <c r="B426" s="206" t="s">
        <v>736</v>
      </c>
      <c r="C426" s="195">
        <v>3</v>
      </c>
      <c r="D426" s="209" t="s">
        <v>95</v>
      </c>
      <c r="E426" s="25"/>
      <c r="F426" s="25"/>
      <c r="G426" s="44"/>
      <c r="H426" s="46"/>
      <c r="I426" s="45"/>
      <c r="J426" s="45"/>
      <c r="K426" s="74"/>
    </row>
    <row r="427" spans="1:11" ht="24.6" customHeight="1">
      <c r="A427" s="73" t="s">
        <v>667</v>
      </c>
      <c r="B427" s="158" t="s">
        <v>668</v>
      </c>
      <c r="C427" s="195">
        <v>1</v>
      </c>
      <c r="D427" s="209" t="s">
        <v>9</v>
      </c>
      <c r="E427" s="25"/>
      <c r="F427" s="25"/>
      <c r="G427" s="44"/>
      <c r="H427" s="46"/>
      <c r="I427" s="45"/>
      <c r="J427" s="45"/>
      <c r="K427" s="74" t="s">
        <v>684</v>
      </c>
    </row>
    <row r="428" spans="1:11" ht="24.6" customHeight="1">
      <c r="A428" s="204" t="s">
        <v>104</v>
      </c>
      <c r="B428" s="206" t="s">
        <v>144</v>
      </c>
      <c r="C428" s="195">
        <v>1</v>
      </c>
      <c r="D428" s="209" t="s">
        <v>9</v>
      </c>
      <c r="E428" s="25"/>
      <c r="F428" s="25"/>
      <c r="G428" s="44"/>
      <c r="H428" s="46"/>
      <c r="I428" s="45"/>
      <c r="J428" s="45"/>
      <c r="K428" s="74" t="s">
        <v>685</v>
      </c>
    </row>
    <row r="429" spans="1:11" ht="24.6" customHeight="1">
      <c r="A429" s="205"/>
      <c r="B429" s="206"/>
      <c r="C429" s="195"/>
      <c r="D429" s="209"/>
      <c r="E429" s="25"/>
      <c r="F429" s="25"/>
      <c r="G429" s="44"/>
      <c r="H429" s="46"/>
      <c r="I429" s="45"/>
      <c r="J429" s="45"/>
      <c r="K429" s="74"/>
    </row>
    <row r="430" spans="1:11" ht="24.6" customHeight="1">
      <c r="A430" s="205"/>
      <c r="B430" s="206"/>
      <c r="C430" s="195"/>
      <c r="D430" s="209"/>
      <c r="E430" s="25"/>
      <c r="F430" s="25"/>
      <c r="G430" s="44"/>
      <c r="H430" s="46"/>
      <c r="I430" s="45"/>
      <c r="J430" s="45"/>
      <c r="K430" s="74"/>
    </row>
    <row r="431" spans="1:11" ht="24.6" customHeight="1">
      <c r="A431" s="205"/>
      <c r="B431" s="206"/>
      <c r="C431" s="195"/>
      <c r="D431" s="209"/>
      <c r="E431" s="25"/>
      <c r="F431" s="25">
        <v>0</v>
      </c>
      <c r="G431" s="44"/>
      <c r="H431" s="46"/>
      <c r="I431" s="45"/>
      <c r="J431" s="45"/>
      <c r="K431" s="74"/>
    </row>
    <row r="432" spans="1:11" ht="24.6" customHeight="1">
      <c r="A432" s="205"/>
      <c r="B432" s="206"/>
      <c r="C432" s="195"/>
      <c r="D432" s="209"/>
      <c r="E432" s="25"/>
      <c r="F432" s="25">
        <v>0</v>
      </c>
      <c r="G432" s="44"/>
      <c r="H432" s="46"/>
      <c r="I432" s="45"/>
      <c r="J432" s="45"/>
      <c r="K432" s="74"/>
    </row>
    <row r="433" spans="1:11" ht="24.6" customHeight="1">
      <c r="A433" s="205"/>
      <c r="B433" s="206"/>
      <c r="C433" s="195"/>
      <c r="D433" s="207"/>
      <c r="E433" s="25"/>
      <c r="F433" s="25">
        <v>0</v>
      </c>
      <c r="G433" s="44"/>
      <c r="H433" s="46"/>
      <c r="I433" s="45"/>
      <c r="J433" s="45"/>
      <c r="K433" s="74"/>
    </row>
    <row r="434" spans="1:11" ht="24.6" customHeight="1">
      <c r="A434" s="73"/>
      <c r="B434" s="43"/>
      <c r="C434" s="195"/>
      <c r="D434" s="209"/>
      <c r="E434" s="45"/>
      <c r="F434" s="25">
        <v>0</v>
      </c>
      <c r="G434" s="51"/>
      <c r="H434" s="16"/>
      <c r="I434" s="47"/>
      <c r="J434" s="18"/>
      <c r="K434" s="74"/>
    </row>
    <row r="435" spans="1:11" ht="24.6" customHeight="1">
      <c r="A435" s="73"/>
      <c r="B435" s="43"/>
      <c r="C435" s="195"/>
      <c r="D435" s="209"/>
      <c r="E435" s="45"/>
      <c r="F435" s="25">
        <v>0</v>
      </c>
      <c r="G435" s="51"/>
      <c r="H435" s="16"/>
      <c r="I435" s="47"/>
      <c r="J435" s="18"/>
      <c r="K435" s="74"/>
    </row>
    <row r="436" spans="1:11" ht="24.6" customHeight="1">
      <c r="A436" s="73"/>
      <c r="B436" s="206"/>
      <c r="C436" s="195"/>
      <c r="D436" s="207"/>
      <c r="E436" s="208"/>
      <c r="F436" s="25"/>
      <c r="G436" s="52"/>
      <c r="H436" s="46"/>
      <c r="I436" s="45"/>
      <c r="J436" s="25"/>
      <c r="K436" s="74"/>
    </row>
    <row r="437" spans="1:11" ht="24.6" customHeight="1">
      <c r="A437" s="93" t="s">
        <v>670</v>
      </c>
      <c r="B437" s="43"/>
      <c r="C437" s="124"/>
      <c r="D437" s="24"/>
      <c r="E437" s="45"/>
      <c r="F437" s="25"/>
      <c r="G437" s="51"/>
      <c r="H437" s="16"/>
      <c r="I437" s="47"/>
      <c r="J437" s="18">
        <v>0</v>
      </c>
      <c r="K437" s="49"/>
    </row>
    <row r="438" spans="1:11" ht="24.6" customHeight="1">
      <c r="A438" s="8" t="s">
        <v>49</v>
      </c>
      <c r="B438" s="9"/>
      <c r="C438" s="140"/>
      <c r="D438" s="10"/>
      <c r="E438" s="2"/>
      <c r="F438" s="2"/>
      <c r="G438" s="9"/>
      <c r="H438" s="9"/>
      <c r="I438" s="2"/>
      <c r="J438" s="2"/>
      <c r="K438" s="10"/>
    </row>
    <row r="439" spans="1:11" ht="24.6" customHeight="1">
      <c r="A439" s="78" t="s">
        <v>0</v>
      </c>
      <c r="B439" s="79" t="s">
        <v>1</v>
      </c>
      <c r="C439" s="141" t="s">
        <v>2</v>
      </c>
      <c r="D439" s="80"/>
      <c r="E439" s="81"/>
      <c r="F439" s="82"/>
      <c r="G439" s="83" t="s">
        <v>3</v>
      </c>
      <c r="H439" s="83"/>
      <c r="I439" s="81"/>
      <c r="J439" s="82"/>
      <c r="K439" s="84" t="s">
        <v>4</v>
      </c>
    </row>
    <row r="440" spans="1:11" ht="24.6" customHeight="1">
      <c r="A440" s="85"/>
      <c r="B440" s="86"/>
      <c r="C440" s="142" t="s">
        <v>6</v>
      </c>
      <c r="D440" s="87" t="s">
        <v>7</v>
      </c>
      <c r="E440" s="88" t="s">
        <v>8</v>
      </c>
      <c r="F440" s="89" t="s">
        <v>5</v>
      </c>
      <c r="G440" s="90" t="s">
        <v>6</v>
      </c>
      <c r="H440" s="91" t="s">
        <v>7</v>
      </c>
      <c r="I440" s="88" t="s">
        <v>8</v>
      </c>
      <c r="J440" s="89" t="s">
        <v>5</v>
      </c>
      <c r="K440" s="92"/>
    </row>
    <row r="441" spans="1:11" ht="24.6" customHeight="1">
      <c r="A441" s="165" t="s">
        <v>848</v>
      </c>
      <c r="B441" s="162"/>
      <c r="C441" s="125"/>
      <c r="D441" s="49"/>
      <c r="E441" s="47"/>
      <c r="F441" s="18"/>
      <c r="G441" s="51"/>
      <c r="H441" s="16"/>
      <c r="I441" s="47"/>
      <c r="J441" s="18"/>
      <c r="K441" s="74"/>
    </row>
    <row r="442" spans="1:11" ht="24.6" customHeight="1">
      <c r="A442" s="205" t="s">
        <v>286</v>
      </c>
      <c r="B442" s="206" t="s">
        <v>676</v>
      </c>
      <c r="C442" s="195">
        <v>1</v>
      </c>
      <c r="D442" s="209" t="s">
        <v>101</v>
      </c>
      <c r="E442" s="170"/>
      <c r="F442" s="25"/>
      <c r="G442" s="51"/>
      <c r="H442" s="16"/>
      <c r="I442" s="47"/>
      <c r="J442" s="18"/>
      <c r="K442" s="74"/>
    </row>
    <row r="443" spans="1:11" ht="24.6" customHeight="1">
      <c r="A443" s="214" t="s">
        <v>677</v>
      </c>
      <c r="B443" s="206" t="s">
        <v>679</v>
      </c>
      <c r="C443" s="195">
        <v>1</v>
      </c>
      <c r="D443" s="209" t="s">
        <v>101</v>
      </c>
      <c r="E443" s="25"/>
      <c r="F443" s="25"/>
      <c r="G443" s="44"/>
      <c r="H443" s="46"/>
      <c r="I443" s="45"/>
      <c r="J443" s="45"/>
      <c r="K443" s="74"/>
    </row>
    <row r="444" spans="1:11" ht="24.6" customHeight="1">
      <c r="A444" s="205" t="s">
        <v>678</v>
      </c>
      <c r="B444" s="206" t="s">
        <v>888</v>
      </c>
      <c r="C444" s="195">
        <v>1</v>
      </c>
      <c r="D444" s="209" t="s">
        <v>101</v>
      </c>
      <c r="E444" s="25"/>
      <c r="F444" s="25"/>
      <c r="G444" s="44"/>
      <c r="H444" s="46"/>
      <c r="I444" s="45"/>
      <c r="J444" s="45"/>
      <c r="K444" s="74"/>
    </row>
    <row r="445" spans="1:11" ht="24.6" customHeight="1">
      <c r="A445" s="205" t="s">
        <v>257</v>
      </c>
      <c r="B445" s="206" t="s">
        <v>258</v>
      </c>
      <c r="C445" s="195">
        <v>14</v>
      </c>
      <c r="D445" s="209" t="s">
        <v>279</v>
      </c>
      <c r="E445" s="25"/>
      <c r="F445" s="25"/>
      <c r="G445" s="44"/>
      <c r="H445" s="46"/>
      <c r="I445" s="45"/>
      <c r="J445" s="45"/>
      <c r="K445" s="74"/>
    </row>
    <row r="446" spans="1:11" ht="24.6" customHeight="1">
      <c r="A446" s="205" t="s">
        <v>737</v>
      </c>
      <c r="B446" s="206" t="s">
        <v>259</v>
      </c>
      <c r="C446" s="195">
        <v>1</v>
      </c>
      <c r="D446" s="209" t="s">
        <v>280</v>
      </c>
      <c r="E446" s="25"/>
      <c r="F446" s="25"/>
      <c r="G446" s="51"/>
      <c r="H446" s="16"/>
      <c r="I446" s="47"/>
      <c r="J446" s="18"/>
      <c r="K446" s="74"/>
    </row>
    <row r="447" spans="1:11" ht="24.6" customHeight="1">
      <c r="A447" s="214" t="s">
        <v>260</v>
      </c>
      <c r="B447" s="206" t="s">
        <v>261</v>
      </c>
      <c r="C447" s="195">
        <v>101</v>
      </c>
      <c r="D447" s="209" t="s">
        <v>280</v>
      </c>
      <c r="E447" s="25"/>
      <c r="F447" s="25"/>
      <c r="G447" s="44"/>
      <c r="H447" s="46"/>
      <c r="I447" s="45"/>
      <c r="J447" s="45"/>
      <c r="K447" s="74"/>
    </row>
    <row r="448" spans="1:11" ht="24.6" customHeight="1">
      <c r="A448" s="214" t="s">
        <v>263</v>
      </c>
      <c r="B448" s="206" t="s">
        <v>262</v>
      </c>
      <c r="C448" s="195">
        <v>6</v>
      </c>
      <c r="D448" s="209" t="s">
        <v>280</v>
      </c>
      <c r="E448" s="25"/>
      <c r="F448" s="25"/>
      <c r="G448" s="44"/>
      <c r="H448" s="46"/>
      <c r="I448" s="45"/>
      <c r="J448" s="45"/>
      <c r="K448" s="74"/>
    </row>
    <row r="449" spans="1:11" ht="24.6" customHeight="1">
      <c r="A449" s="214" t="s">
        <v>263</v>
      </c>
      <c r="B449" s="206" t="s">
        <v>739</v>
      </c>
      <c r="C449" s="195">
        <v>6</v>
      </c>
      <c r="D449" s="209" t="s">
        <v>740</v>
      </c>
      <c r="E449" s="25"/>
      <c r="F449" s="25"/>
      <c r="G449" s="44"/>
      <c r="H449" s="46"/>
      <c r="I449" s="45"/>
      <c r="J449" s="45"/>
      <c r="K449" s="74"/>
    </row>
    <row r="450" spans="1:11" ht="24.6" customHeight="1">
      <c r="A450" s="214" t="s">
        <v>263</v>
      </c>
      <c r="B450" s="158" t="s">
        <v>265</v>
      </c>
      <c r="C450" s="195">
        <v>6</v>
      </c>
      <c r="D450" s="209" t="s">
        <v>280</v>
      </c>
      <c r="E450" s="25"/>
      <c r="F450" s="25"/>
      <c r="G450" s="51"/>
      <c r="H450" s="16"/>
      <c r="I450" s="47"/>
      <c r="J450" s="18"/>
      <c r="K450" s="74"/>
    </row>
    <row r="451" spans="1:11" ht="24.6" customHeight="1">
      <c r="A451" s="214" t="s">
        <v>263</v>
      </c>
      <c r="B451" s="158" t="s">
        <v>264</v>
      </c>
      <c r="C451" s="195">
        <v>5</v>
      </c>
      <c r="D451" s="209" t="s">
        <v>280</v>
      </c>
      <c r="E451" s="25"/>
      <c r="F451" s="25"/>
      <c r="G451" s="44"/>
      <c r="H451" s="46"/>
      <c r="I451" s="45"/>
      <c r="J451" s="45"/>
      <c r="K451" s="74"/>
    </row>
    <row r="452" spans="1:11" ht="24.6" customHeight="1">
      <c r="A452" s="205" t="s">
        <v>266</v>
      </c>
      <c r="B452" s="206" t="s">
        <v>261</v>
      </c>
      <c r="C452" s="195">
        <v>5</v>
      </c>
      <c r="D452" s="209" t="s">
        <v>280</v>
      </c>
      <c r="E452" s="25"/>
      <c r="F452" s="25"/>
      <c r="G452" s="44"/>
      <c r="H452" s="46"/>
      <c r="I452" s="45"/>
      <c r="J452" s="45"/>
      <c r="K452" s="74"/>
    </row>
    <row r="453" spans="1:11" ht="24.6" customHeight="1">
      <c r="A453" s="205" t="s">
        <v>266</v>
      </c>
      <c r="B453" s="206" t="s">
        <v>267</v>
      </c>
      <c r="C453" s="195">
        <v>16</v>
      </c>
      <c r="D453" s="209" t="s">
        <v>280</v>
      </c>
      <c r="E453" s="25"/>
      <c r="F453" s="25"/>
      <c r="G453" s="44"/>
      <c r="H453" s="46"/>
      <c r="I453" s="45"/>
      <c r="J453" s="45"/>
      <c r="K453" s="74"/>
    </row>
    <row r="454" spans="1:11" ht="24.6" customHeight="1">
      <c r="A454" s="205" t="s">
        <v>268</v>
      </c>
      <c r="B454" s="206" t="s">
        <v>269</v>
      </c>
      <c r="C454" s="195">
        <v>11</v>
      </c>
      <c r="D454" s="209" t="s">
        <v>280</v>
      </c>
      <c r="E454" s="25"/>
      <c r="F454" s="25"/>
      <c r="G454" s="44"/>
      <c r="H454" s="46"/>
      <c r="I454" s="45"/>
      <c r="J454" s="45"/>
      <c r="K454" s="74"/>
    </row>
    <row r="455" spans="1:11" ht="24.6" customHeight="1">
      <c r="A455" s="205" t="s">
        <v>681</v>
      </c>
      <c r="B455" s="206" t="s">
        <v>682</v>
      </c>
      <c r="C455" s="195">
        <v>8</v>
      </c>
      <c r="D455" s="209" t="s">
        <v>108</v>
      </c>
      <c r="E455" s="45"/>
      <c r="F455" s="25"/>
      <c r="G455" s="44"/>
      <c r="H455" s="46"/>
      <c r="I455" s="45"/>
      <c r="J455" s="45"/>
      <c r="K455" s="199"/>
    </row>
    <row r="456" spans="1:11" ht="24.6" customHeight="1">
      <c r="A456" s="205" t="s">
        <v>270</v>
      </c>
      <c r="B456" s="206" t="s">
        <v>271</v>
      </c>
      <c r="C456" s="195">
        <v>711</v>
      </c>
      <c r="D456" s="209" t="s">
        <v>282</v>
      </c>
      <c r="E456" s="25"/>
      <c r="F456" s="25"/>
      <c r="G456" s="44"/>
      <c r="H456" s="46"/>
      <c r="I456" s="45"/>
      <c r="J456" s="45"/>
      <c r="K456" s="74"/>
    </row>
    <row r="457" spans="1:11" ht="24.6" customHeight="1">
      <c r="A457" s="205" t="s">
        <v>250</v>
      </c>
      <c r="B457" s="206" t="s">
        <v>738</v>
      </c>
      <c r="C457" s="195">
        <v>4.5</v>
      </c>
      <c r="D457" s="209" t="s">
        <v>95</v>
      </c>
      <c r="E457" s="25"/>
      <c r="F457" s="25"/>
      <c r="G457" s="51"/>
      <c r="H457" s="16"/>
      <c r="I457" s="47"/>
      <c r="J457" s="18"/>
      <c r="K457" s="74"/>
    </row>
    <row r="458" spans="1:11" ht="24.6" customHeight="1">
      <c r="A458" s="205" t="s">
        <v>270</v>
      </c>
      <c r="B458" s="206" t="s">
        <v>272</v>
      </c>
      <c r="C458" s="195">
        <v>270</v>
      </c>
      <c r="D458" s="209" t="s">
        <v>282</v>
      </c>
      <c r="E458" s="25"/>
      <c r="F458" s="25"/>
      <c r="G458" s="44"/>
      <c r="H458" s="46"/>
      <c r="I458" s="45"/>
      <c r="J458" s="45"/>
      <c r="K458" s="74"/>
    </row>
    <row r="459" spans="1:11" ht="24.6" customHeight="1">
      <c r="A459" s="205" t="s">
        <v>273</v>
      </c>
      <c r="B459" s="206" t="s">
        <v>274</v>
      </c>
      <c r="C459" s="195">
        <v>179</v>
      </c>
      <c r="D459" s="209" t="s">
        <v>282</v>
      </c>
      <c r="E459" s="25"/>
      <c r="F459" s="25"/>
      <c r="G459" s="44"/>
      <c r="H459" s="46"/>
      <c r="I459" s="45"/>
      <c r="J459" s="45"/>
      <c r="K459" s="74"/>
    </row>
    <row r="460" spans="1:11" ht="24.6" customHeight="1">
      <c r="A460" s="93" t="s">
        <v>123</v>
      </c>
      <c r="B460" s="43"/>
      <c r="C460" s="124"/>
      <c r="D460" s="24"/>
      <c r="E460" s="45"/>
      <c r="F460" s="25"/>
      <c r="G460" s="51"/>
      <c r="H460" s="16"/>
      <c r="I460" s="47"/>
      <c r="J460" s="18"/>
      <c r="K460" s="49"/>
    </row>
    <row r="461" spans="1:11" ht="24.6" customHeight="1">
      <c r="A461" s="8" t="s">
        <v>49</v>
      </c>
      <c r="B461" s="9"/>
      <c r="C461" s="140"/>
      <c r="D461" s="10"/>
      <c r="E461" s="2"/>
      <c r="F461" s="2"/>
      <c r="G461" s="9"/>
      <c r="H461" s="9"/>
      <c r="I461" s="2"/>
      <c r="J461" s="2"/>
      <c r="K461" s="10"/>
    </row>
    <row r="462" spans="1:11" ht="24.6" customHeight="1">
      <c r="A462" s="78" t="s">
        <v>0</v>
      </c>
      <c r="B462" s="79" t="s">
        <v>1</v>
      </c>
      <c r="C462" s="141" t="s">
        <v>2</v>
      </c>
      <c r="D462" s="80"/>
      <c r="E462" s="81"/>
      <c r="F462" s="82"/>
      <c r="G462" s="83" t="s">
        <v>3</v>
      </c>
      <c r="H462" s="83"/>
      <c r="I462" s="81"/>
      <c r="J462" s="82"/>
      <c r="K462" s="84" t="s">
        <v>4</v>
      </c>
    </row>
    <row r="463" spans="1:11" ht="24.6" customHeight="1">
      <c r="A463" s="85"/>
      <c r="B463" s="86"/>
      <c r="C463" s="142" t="s">
        <v>6</v>
      </c>
      <c r="D463" s="87" t="s">
        <v>7</v>
      </c>
      <c r="E463" s="88" t="s">
        <v>8</v>
      </c>
      <c r="F463" s="89" t="s">
        <v>5</v>
      </c>
      <c r="G463" s="90" t="s">
        <v>6</v>
      </c>
      <c r="H463" s="91" t="s">
        <v>7</v>
      </c>
      <c r="I463" s="88" t="s">
        <v>8</v>
      </c>
      <c r="J463" s="89" t="s">
        <v>5</v>
      </c>
      <c r="K463" s="92"/>
    </row>
    <row r="464" spans="1:11" ht="24.6" customHeight="1">
      <c r="A464" s="205" t="s">
        <v>273</v>
      </c>
      <c r="B464" s="206" t="s">
        <v>275</v>
      </c>
      <c r="C464" s="195">
        <v>60.4</v>
      </c>
      <c r="D464" s="209" t="s">
        <v>283</v>
      </c>
      <c r="E464" s="25"/>
      <c r="F464" s="25"/>
      <c r="G464" s="44"/>
      <c r="H464" s="46"/>
      <c r="I464" s="45"/>
      <c r="J464" s="45"/>
      <c r="K464" s="74"/>
    </row>
    <row r="465" spans="1:11" ht="24.6" customHeight="1">
      <c r="A465" s="205" t="s">
        <v>273</v>
      </c>
      <c r="B465" s="206" t="s">
        <v>276</v>
      </c>
      <c r="C465" s="195">
        <v>122</v>
      </c>
      <c r="D465" s="207" t="s">
        <v>282</v>
      </c>
      <c r="E465" s="25"/>
      <c r="F465" s="25"/>
      <c r="G465" s="44"/>
      <c r="H465" s="46"/>
      <c r="I465" s="45"/>
      <c r="J465" s="45"/>
      <c r="K465" s="74"/>
    </row>
    <row r="466" spans="1:11" ht="24.6" customHeight="1">
      <c r="A466" s="205" t="s">
        <v>273</v>
      </c>
      <c r="B466" s="206" t="s">
        <v>277</v>
      </c>
      <c r="C466" s="195">
        <v>99.1</v>
      </c>
      <c r="D466" s="209" t="s">
        <v>282</v>
      </c>
      <c r="E466" s="45"/>
      <c r="F466" s="25"/>
      <c r="G466" s="51"/>
      <c r="H466" s="16"/>
      <c r="I466" s="47"/>
      <c r="J466" s="18"/>
      <c r="K466" s="74"/>
    </row>
    <row r="467" spans="1:11" ht="24.6" customHeight="1">
      <c r="A467" s="205" t="s">
        <v>273</v>
      </c>
      <c r="B467" s="206" t="s">
        <v>278</v>
      </c>
      <c r="C467" s="195">
        <v>119</v>
      </c>
      <c r="D467" s="209" t="s">
        <v>284</v>
      </c>
      <c r="E467" s="45"/>
      <c r="F467" s="25"/>
      <c r="G467" s="51"/>
      <c r="H467" s="16"/>
      <c r="I467" s="47"/>
      <c r="J467" s="18"/>
      <c r="K467" s="74"/>
    </row>
    <row r="468" spans="1:11" ht="24.6" customHeight="1">
      <c r="A468" s="73" t="s">
        <v>281</v>
      </c>
      <c r="B468" s="206" t="s">
        <v>834</v>
      </c>
      <c r="C468" s="195">
        <v>1</v>
      </c>
      <c r="D468" s="207" t="s">
        <v>835</v>
      </c>
      <c r="E468" s="208"/>
      <c r="F468" s="25"/>
      <c r="G468" s="52"/>
      <c r="H468" s="46"/>
      <c r="I468" s="45"/>
      <c r="J468" s="25"/>
      <c r="K468" s="74"/>
    </row>
    <row r="469" spans="1:11" ht="24.6" customHeight="1">
      <c r="A469" s="204" t="s">
        <v>104</v>
      </c>
      <c r="B469" s="206" t="s">
        <v>144</v>
      </c>
      <c r="C469" s="195">
        <v>1</v>
      </c>
      <c r="D469" s="209" t="s">
        <v>9</v>
      </c>
      <c r="E469" s="150"/>
      <c r="F469" s="25"/>
      <c r="G469" s="51"/>
      <c r="H469" s="16"/>
      <c r="I469" s="47"/>
      <c r="J469" s="18"/>
      <c r="K469" s="74" t="s">
        <v>745</v>
      </c>
    </row>
    <row r="470" spans="1:11" ht="24.6" customHeight="1">
      <c r="A470" s="205"/>
      <c r="B470" s="206"/>
      <c r="C470" s="195"/>
      <c r="D470" s="209"/>
      <c r="E470" s="25"/>
      <c r="F470" s="25"/>
      <c r="G470" s="44"/>
      <c r="H470" s="46"/>
      <c r="I470" s="45"/>
      <c r="J470" s="45"/>
      <c r="K470" s="74"/>
    </row>
    <row r="471" spans="1:11" ht="24.6" customHeight="1">
      <c r="A471" s="204"/>
      <c r="B471" s="206"/>
      <c r="C471" s="195"/>
      <c r="D471" s="209"/>
      <c r="E471" s="25"/>
      <c r="F471" s="25"/>
      <c r="G471" s="44"/>
      <c r="H471" s="46"/>
      <c r="I471" s="45"/>
      <c r="J471" s="45"/>
      <c r="K471" s="74"/>
    </row>
    <row r="472" spans="1:11" ht="24.6" customHeight="1">
      <c r="A472" s="205"/>
      <c r="B472" s="206"/>
      <c r="C472" s="195"/>
      <c r="D472" s="209"/>
      <c r="E472" s="25"/>
      <c r="F472" s="25"/>
      <c r="G472" s="44"/>
      <c r="H472" s="46"/>
      <c r="I472" s="45"/>
      <c r="J472" s="45"/>
      <c r="K472" s="74"/>
    </row>
    <row r="473" spans="1:11" ht="24.6" customHeight="1">
      <c r="A473" s="73"/>
      <c r="B473" s="43"/>
      <c r="C473" s="195"/>
      <c r="D473" s="209"/>
      <c r="E473" s="25"/>
      <c r="F473" s="25">
        <v>0</v>
      </c>
      <c r="G473" s="44"/>
      <c r="H473" s="46"/>
      <c r="I473" s="45"/>
      <c r="J473" s="45"/>
      <c r="K473" s="74"/>
    </row>
    <row r="474" spans="1:11" ht="24.6" customHeight="1">
      <c r="A474" s="205"/>
      <c r="B474" s="206"/>
      <c r="C474" s="195"/>
      <c r="D474" s="209"/>
      <c r="E474" s="25"/>
      <c r="F474" s="25">
        <v>0</v>
      </c>
      <c r="G474" s="44"/>
      <c r="H474" s="46"/>
      <c r="I474" s="45"/>
      <c r="J474" s="45"/>
      <c r="K474" s="74"/>
    </row>
    <row r="475" spans="1:11" ht="24.6" customHeight="1">
      <c r="A475" s="205"/>
      <c r="B475" s="206"/>
      <c r="C475" s="195"/>
      <c r="D475" s="209"/>
      <c r="E475" s="25"/>
      <c r="F475" s="25">
        <v>0</v>
      </c>
      <c r="G475" s="44"/>
      <c r="H475" s="46"/>
      <c r="I475" s="45"/>
      <c r="J475" s="45"/>
      <c r="K475" s="74"/>
    </row>
    <row r="476" spans="1:11" ht="24.6" customHeight="1">
      <c r="A476" s="205"/>
      <c r="B476" s="206"/>
      <c r="C476" s="195"/>
      <c r="D476" s="209"/>
      <c r="E476" s="25"/>
      <c r="F476" s="25">
        <v>0</v>
      </c>
      <c r="G476" s="44"/>
      <c r="H476" s="46"/>
      <c r="I476" s="45"/>
      <c r="J476" s="45"/>
      <c r="K476" s="74"/>
    </row>
    <row r="477" spans="1:11" ht="24.6" customHeight="1">
      <c r="A477" s="205"/>
      <c r="B477" s="206"/>
      <c r="C477" s="195"/>
      <c r="D477" s="209"/>
      <c r="E477" s="25"/>
      <c r="F477" s="25">
        <v>0</v>
      </c>
      <c r="G477" s="44"/>
      <c r="H477" s="46"/>
      <c r="I477" s="45"/>
      <c r="J477" s="45"/>
      <c r="K477" s="74"/>
    </row>
    <row r="478" spans="1:11" ht="24.6" customHeight="1">
      <c r="A478" s="205"/>
      <c r="B478" s="206"/>
      <c r="C478" s="195"/>
      <c r="D478" s="209"/>
      <c r="E478" s="25"/>
      <c r="F478" s="25">
        <v>0</v>
      </c>
      <c r="G478" s="44"/>
      <c r="H478" s="46"/>
      <c r="I478" s="45"/>
      <c r="J478" s="45"/>
      <c r="K478" s="74"/>
    </row>
    <row r="479" spans="1:11" ht="24.6" customHeight="1">
      <c r="A479" s="205"/>
      <c r="B479" s="206"/>
      <c r="C479" s="195"/>
      <c r="D479" s="207"/>
      <c r="E479" s="25"/>
      <c r="F479" s="25">
        <v>0</v>
      </c>
      <c r="G479" s="44"/>
      <c r="H479" s="46"/>
      <c r="I479" s="45"/>
      <c r="J479" s="45"/>
      <c r="K479" s="74"/>
    </row>
    <row r="480" spans="1:11" ht="24.6" customHeight="1">
      <c r="A480" s="73"/>
      <c r="B480" s="43"/>
      <c r="C480" s="195"/>
      <c r="D480" s="209"/>
      <c r="E480" s="45"/>
      <c r="F480" s="25">
        <v>0</v>
      </c>
      <c r="G480" s="51"/>
      <c r="H480" s="16"/>
      <c r="I480" s="47"/>
      <c r="J480" s="18"/>
      <c r="K480" s="74"/>
    </row>
    <row r="481" spans="1:11" ht="24.6" customHeight="1">
      <c r="A481" s="73"/>
      <c r="B481" s="43"/>
      <c r="C481" s="195"/>
      <c r="D481" s="209"/>
      <c r="E481" s="45"/>
      <c r="F481" s="25">
        <v>0</v>
      </c>
      <c r="G481" s="51"/>
      <c r="H481" s="16"/>
      <c r="I481" s="47"/>
      <c r="J481" s="18"/>
      <c r="K481" s="74"/>
    </row>
    <row r="482" spans="1:11" ht="24.6" customHeight="1">
      <c r="A482" s="73"/>
      <c r="B482" s="206"/>
      <c r="C482" s="195"/>
      <c r="D482" s="207"/>
      <c r="E482" s="208"/>
      <c r="F482" s="25"/>
      <c r="G482" s="52"/>
      <c r="H482" s="46"/>
      <c r="I482" s="45"/>
      <c r="J482" s="25"/>
      <c r="K482" s="74"/>
    </row>
    <row r="483" spans="1:11" ht="24.6" customHeight="1">
      <c r="A483" s="93" t="s">
        <v>225</v>
      </c>
      <c r="B483" s="43"/>
      <c r="C483" s="124"/>
      <c r="D483" s="24"/>
      <c r="E483" s="45"/>
      <c r="F483" s="25"/>
      <c r="G483" s="51"/>
      <c r="H483" s="16"/>
      <c r="I483" s="47"/>
      <c r="J483" s="18"/>
      <c r="K483" s="49"/>
    </row>
    <row r="484" spans="1:11" ht="24.6" customHeight="1">
      <c r="A484" s="8" t="s">
        <v>49</v>
      </c>
      <c r="B484" s="9"/>
      <c r="C484" s="140"/>
      <c r="D484" s="10"/>
      <c r="E484" s="2"/>
      <c r="F484" s="2"/>
      <c r="G484" s="9"/>
      <c r="H484" s="9"/>
      <c r="I484" s="2"/>
      <c r="J484" s="2"/>
      <c r="K484" s="10"/>
    </row>
    <row r="485" spans="1:11" ht="24.6" customHeight="1">
      <c r="A485" s="78" t="s">
        <v>0</v>
      </c>
      <c r="B485" s="79" t="s">
        <v>1</v>
      </c>
      <c r="C485" s="141" t="s">
        <v>2</v>
      </c>
      <c r="D485" s="80"/>
      <c r="E485" s="81"/>
      <c r="F485" s="82"/>
      <c r="G485" s="83" t="s">
        <v>3</v>
      </c>
      <c r="H485" s="83"/>
      <c r="I485" s="81"/>
      <c r="J485" s="82"/>
      <c r="K485" s="84" t="s">
        <v>4</v>
      </c>
    </row>
    <row r="486" spans="1:11" ht="24.6" customHeight="1">
      <c r="A486" s="85"/>
      <c r="B486" s="86"/>
      <c r="C486" s="142" t="s">
        <v>6</v>
      </c>
      <c r="D486" s="87" t="s">
        <v>7</v>
      </c>
      <c r="E486" s="88" t="s">
        <v>8</v>
      </c>
      <c r="F486" s="89" t="s">
        <v>5</v>
      </c>
      <c r="G486" s="90" t="s">
        <v>6</v>
      </c>
      <c r="H486" s="91" t="s">
        <v>7</v>
      </c>
      <c r="I486" s="88" t="s">
        <v>8</v>
      </c>
      <c r="J486" s="89" t="s">
        <v>5</v>
      </c>
      <c r="K486" s="92"/>
    </row>
    <row r="487" spans="1:11" ht="24.6" customHeight="1">
      <c r="A487" s="164" t="s">
        <v>849</v>
      </c>
      <c r="B487" s="162"/>
      <c r="C487" s="125"/>
      <c r="D487" s="49"/>
      <c r="E487" s="47"/>
      <c r="F487" s="18"/>
      <c r="G487" s="51"/>
      <c r="H487" s="16"/>
      <c r="I487" s="47"/>
      <c r="J487" s="18"/>
      <c r="K487" s="74"/>
    </row>
    <row r="488" spans="1:11" ht="24.6" customHeight="1">
      <c r="A488" s="205" t="s">
        <v>741</v>
      </c>
      <c r="B488" s="206" t="s">
        <v>729</v>
      </c>
      <c r="C488" s="195">
        <v>1</v>
      </c>
      <c r="D488" s="209" t="s">
        <v>9</v>
      </c>
      <c r="E488" s="25"/>
      <c r="F488" s="25"/>
      <c r="G488" s="44"/>
      <c r="H488" s="46"/>
      <c r="I488" s="45"/>
      <c r="J488" s="45"/>
      <c r="K488" s="74" t="s">
        <v>998</v>
      </c>
    </row>
    <row r="489" spans="1:11" ht="24.6" customHeight="1">
      <c r="A489" s="205"/>
      <c r="B489" s="206"/>
      <c r="C489" s="195"/>
      <c r="D489" s="209"/>
      <c r="E489" s="25"/>
      <c r="F489" s="25"/>
      <c r="G489" s="51"/>
      <c r="H489" s="16"/>
      <c r="I489" s="47"/>
      <c r="J489" s="18"/>
      <c r="K489" s="74"/>
    </row>
    <row r="490" spans="1:11" ht="24.6" customHeight="1">
      <c r="A490" s="214"/>
      <c r="B490" s="206"/>
      <c r="C490" s="195"/>
      <c r="D490" s="209"/>
      <c r="E490" s="25"/>
      <c r="F490" s="25"/>
      <c r="G490" s="44"/>
      <c r="H490" s="46"/>
      <c r="I490" s="45"/>
      <c r="J490" s="45"/>
      <c r="K490" s="74"/>
    </row>
    <row r="491" spans="1:11" ht="24.6" customHeight="1">
      <c r="A491" s="205"/>
      <c r="B491" s="206"/>
      <c r="C491" s="195"/>
      <c r="D491" s="209"/>
      <c r="E491" s="25"/>
      <c r="F491" s="25"/>
      <c r="G491" s="44"/>
      <c r="H491" s="46"/>
      <c r="I491" s="45"/>
      <c r="J491" s="45"/>
      <c r="K491" s="74"/>
    </row>
    <row r="492" spans="1:11" ht="24.6" customHeight="1">
      <c r="A492" s="205"/>
      <c r="B492" s="43"/>
      <c r="C492" s="195"/>
      <c r="D492" s="209"/>
      <c r="E492" s="25"/>
      <c r="F492" s="25"/>
      <c r="G492" s="51"/>
      <c r="H492" s="16"/>
      <c r="I492" s="47"/>
      <c r="J492" s="18"/>
      <c r="K492" s="74"/>
    </row>
    <row r="493" spans="1:11" ht="24.6" customHeight="1">
      <c r="A493" s="205"/>
      <c r="B493" s="206"/>
      <c r="C493" s="195"/>
      <c r="D493" s="209"/>
      <c r="E493" s="25"/>
      <c r="F493" s="25"/>
      <c r="G493" s="44"/>
      <c r="H493" s="46"/>
      <c r="I493" s="45"/>
      <c r="J493" s="45"/>
      <c r="K493" s="74"/>
    </row>
    <row r="494" spans="1:11" ht="24.6" customHeight="1">
      <c r="A494" s="205"/>
      <c r="B494" s="206"/>
      <c r="C494" s="195"/>
      <c r="D494" s="209"/>
      <c r="E494" s="25"/>
      <c r="F494" s="25">
        <v>0</v>
      </c>
      <c r="G494" s="44"/>
      <c r="H494" s="46"/>
      <c r="I494" s="45"/>
      <c r="J494" s="45"/>
      <c r="K494" s="74"/>
    </row>
    <row r="495" spans="1:11" ht="24.6" customHeight="1">
      <c r="A495" s="205"/>
      <c r="B495" s="206"/>
      <c r="C495" s="195"/>
      <c r="D495" s="209"/>
      <c r="E495" s="25"/>
      <c r="F495" s="25">
        <v>0</v>
      </c>
      <c r="G495" s="44"/>
      <c r="H495" s="46"/>
      <c r="I495" s="45"/>
      <c r="J495" s="45"/>
      <c r="K495" s="74"/>
    </row>
    <row r="496" spans="1:11" ht="24.6" customHeight="1">
      <c r="A496" s="205"/>
      <c r="B496" s="206"/>
      <c r="C496" s="195"/>
      <c r="D496" s="209"/>
      <c r="E496" s="25"/>
      <c r="F496" s="25">
        <v>0</v>
      </c>
      <c r="G496" s="44"/>
      <c r="H496" s="46"/>
      <c r="I496" s="45"/>
      <c r="J496" s="45"/>
      <c r="K496" s="74"/>
    </row>
    <row r="497" spans="1:11" ht="24.6" customHeight="1">
      <c r="A497" s="205"/>
      <c r="B497" s="206"/>
      <c r="C497" s="195"/>
      <c r="D497" s="209"/>
      <c r="E497" s="25"/>
      <c r="F497" s="25">
        <v>0</v>
      </c>
      <c r="G497" s="44"/>
      <c r="H497" s="46"/>
      <c r="I497" s="45"/>
      <c r="J497" s="45"/>
      <c r="K497" s="74"/>
    </row>
    <row r="498" spans="1:11" ht="24.6" customHeight="1">
      <c r="A498" s="205"/>
      <c r="B498" s="206"/>
      <c r="C498" s="195"/>
      <c r="D498" s="209"/>
      <c r="E498" s="25"/>
      <c r="F498" s="25">
        <v>0</v>
      </c>
      <c r="G498" s="44"/>
      <c r="H498" s="46"/>
      <c r="I498" s="45"/>
      <c r="J498" s="45"/>
      <c r="K498" s="74"/>
    </row>
    <row r="499" spans="1:11" ht="24.6" customHeight="1">
      <c r="A499" s="205"/>
      <c r="B499" s="206"/>
      <c r="C499" s="195"/>
      <c r="D499" s="209"/>
      <c r="E499" s="25"/>
      <c r="F499" s="25">
        <v>0</v>
      </c>
      <c r="G499" s="44"/>
      <c r="H499" s="46"/>
      <c r="I499" s="45"/>
      <c r="J499" s="45"/>
      <c r="K499" s="74"/>
    </row>
    <row r="500" spans="1:11" ht="24.6" customHeight="1">
      <c r="A500" s="205"/>
      <c r="B500" s="206"/>
      <c r="C500" s="195"/>
      <c r="D500" s="209"/>
      <c r="E500" s="25"/>
      <c r="F500" s="25">
        <v>0</v>
      </c>
      <c r="G500" s="44"/>
      <c r="H500" s="46"/>
      <c r="I500" s="45"/>
      <c r="J500" s="45"/>
      <c r="K500" s="74"/>
    </row>
    <row r="501" spans="1:11" ht="24.6" customHeight="1">
      <c r="A501" s="205"/>
      <c r="B501" s="206"/>
      <c r="C501" s="195"/>
      <c r="D501" s="209"/>
      <c r="E501" s="25"/>
      <c r="F501" s="25">
        <v>0</v>
      </c>
      <c r="G501" s="44"/>
      <c r="H501" s="46"/>
      <c r="I501" s="45"/>
      <c r="J501" s="45"/>
      <c r="K501" s="74"/>
    </row>
    <row r="502" spans="1:11" ht="24.6" customHeight="1">
      <c r="A502" s="73"/>
      <c r="B502" s="43"/>
      <c r="C502" s="195"/>
      <c r="D502" s="209"/>
      <c r="E502" s="45"/>
      <c r="F502" s="25">
        <v>0</v>
      </c>
      <c r="G502" s="51"/>
      <c r="H502" s="16"/>
      <c r="I502" s="47"/>
      <c r="J502" s="18"/>
      <c r="K502" s="74"/>
    </row>
    <row r="503" spans="1:11" ht="24.6" customHeight="1">
      <c r="A503" s="205"/>
      <c r="B503" s="206"/>
      <c r="C503" s="195"/>
      <c r="D503" s="207"/>
      <c r="E503" s="25"/>
      <c r="F503" s="25">
        <v>0</v>
      </c>
      <c r="G503" s="44"/>
      <c r="H503" s="46"/>
      <c r="I503" s="45"/>
      <c r="J503" s="45"/>
      <c r="K503" s="74"/>
    </row>
    <row r="504" spans="1:11" ht="24.6" customHeight="1">
      <c r="A504" s="73"/>
      <c r="B504" s="43"/>
      <c r="C504" s="195"/>
      <c r="D504" s="209"/>
      <c r="E504" s="45"/>
      <c r="F504" s="25">
        <v>0</v>
      </c>
      <c r="G504" s="51"/>
      <c r="H504" s="16"/>
      <c r="I504" s="47"/>
      <c r="J504" s="18"/>
      <c r="K504" s="74"/>
    </row>
    <row r="505" spans="1:11" ht="24.6" customHeight="1">
      <c r="A505" s="73"/>
      <c r="B505" s="206"/>
      <c r="C505" s="195"/>
      <c r="D505" s="207"/>
      <c r="E505" s="208"/>
      <c r="F505" s="25"/>
      <c r="G505" s="52"/>
      <c r="H505" s="46"/>
      <c r="I505" s="45"/>
      <c r="J505" s="25"/>
      <c r="K505" s="74"/>
    </row>
    <row r="506" spans="1:11" ht="24.6" customHeight="1">
      <c r="A506" s="93" t="s">
        <v>287</v>
      </c>
      <c r="B506" s="43"/>
      <c r="C506" s="124"/>
      <c r="D506" s="24"/>
      <c r="E506" s="45"/>
      <c r="F506" s="25"/>
      <c r="G506" s="51"/>
      <c r="H506" s="16"/>
      <c r="I506" s="47"/>
      <c r="J506" s="18"/>
      <c r="K506" s="49"/>
    </row>
    <row r="507" spans="1:11" ht="24.6" customHeight="1">
      <c r="A507" s="8" t="s">
        <v>49</v>
      </c>
      <c r="B507" s="9"/>
      <c r="C507" s="140"/>
      <c r="D507" s="10"/>
      <c r="E507" s="2"/>
      <c r="F507" s="2"/>
      <c r="G507" s="9"/>
      <c r="H507" s="9"/>
      <c r="I507" s="2"/>
      <c r="J507" s="2"/>
      <c r="K507" s="10"/>
    </row>
    <row r="508" spans="1:11" ht="24.6" customHeight="1">
      <c r="A508" s="78" t="s">
        <v>0</v>
      </c>
      <c r="B508" s="79" t="s">
        <v>1</v>
      </c>
      <c r="C508" s="141" t="s">
        <v>2</v>
      </c>
      <c r="D508" s="80"/>
      <c r="E508" s="81"/>
      <c r="F508" s="82"/>
      <c r="G508" s="83" t="s">
        <v>3</v>
      </c>
      <c r="H508" s="83"/>
      <c r="I508" s="81"/>
      <c r="J508" s="82"/>
      <c r="K508" s="84" t="s">
        <v>4</v>
      </c>
    </row>
    <row r="509" spans="1:11" ht="24.6" customHeight="1">
      <c r="A509" s="85"/>
      <c r="B509" s="86"/>
      <c r="C509" s="142" t="s">
        <v>6</v>
      </c>
      <c r="D509" s="87" t="s">
        <v>7</v>
      </c>
      <c r="E509" s="88" t="s">
        <v>8</v>
      </c>
      <c r="F509" s="89" t="s">
        <v>5</v>
      </c>
      <c r="G509" s="90" t="s">
        <v>6</v>
      </c>
      <c r="H509" s="91" t="s">
        <v>7</v>
      </c>
      <c r="I509" s="88" t="s">
        <v>8</v>
      </c>
      <c r="J509" s="89" t="s">
        <v>5</v>
      </c>
      <c r="K509" s="92"/>
    </row>
    <row r="510" spans="1:11" ht="24.6" customHeight="1">
      <c r="A510" s="164" t="s">
        <v>850</v>
      </c>
      <c r="B510" s="29"/>
      <c r="C510" s="125"/>
      <c r="D510" s="49"/>
      <c r="E510" s="47"/>
      <c r="F510" s="18"/>
      <c r="G510" s="51"/>
      <c r="H510" s="16"/>
      <c r="I510" s="47"/>
      <c r="J510" s="18"/>
      <c r="K510" s="74"/>
    </row>
    <row r="511" spans="1:11" ht="24.6" customHeight="1">
      <c r="A511" s="205" t="s">
        <v>120</v>
      </c>
      <c r="B511" s="206"/>
      <c r="C511" s="195">
        <v>1</v>
      </c>
      <c r="D511" s="209" t="s">
        <v>9</v>
      </c>
      <c r="E511" s="25"/>
      <c r="F511" s="25"/>
      <c r="G511" s="44"/>
      <c r="H511" s="46"/>
      <c r="I511" s="45"/>
      <c r="J511" s="45"/>
      <c r="K511" s="74" t="s">
        <v>802</v>
      </c>
    </row>
    <row r="512" spans="1:11" ht="24.6" customHeight="1">
      <c r="A512" s="205" t="s">
        <v>121</v>
      </c>
      <c r="B512" s="206"/>
      <c r="C512" s="195">
        <v>1</v>
      </c>
      <c r="D512" s="209" t="s">
        <v>9</v>
      </c>
      <c r="E512" s="25"/>
      <c r="F512" s="25"/>
      <c r="G512" s="51"/>
      <c r="H512" s="16"/>
      <c r="I512" s="47"/>
      <c r="J512" s="18"/>
      <c r="K512" s="74" t="s">
        <v>759</v>
      </c>
    </row>
    <row r="513" spans="1:11" ht="24.6" customHeight="1">
      <c r="A513" s="214" t="s">
        <v>122</v>
      </c>
      <c r="B513" s="206"/>
      <c r="C513" s="195">
        <v>1</v>
      </c>
      <c r="D513" s="209" t="s">
        <v>9</v>
      </c>
      <c r="E513" s="25"/>
      <c r="F513" s="25"/>
      <c r="G513" s="44"/>
      <c r="H513" s="46"/>
      <c r="I513" s="45"/>
      <c r="J513" s="45"/>
      <c r="K513" s="74" t="s">
        <v>760</v>
      </c>
    </row>
    <row r="514" spans="1:11" ht="24.6" customHeight="1">
      <c r="A514" s="205"/>
      <c r="B514" s="206"/>
      <c r="C514" s="195"/>
      <c r="D514" s="209"/>
      <c r="E514" s="25"/>
      <c r="F514" s="25"/>
      <c r="G514" s="44"/>
      <c r="H514" s="46"/>
      <c r="I514" s="45"/>
      <c r="J514" s="45"/>
      <c r="K514" s="74"/>
    </row>
    <row r="515" spans="1:11" ht="24.6" customHeight="1">
      <c r="A515" s="205"/>
      <c r="B515" s="43"/>
      <c r="C515" s="195"/>
      <c r="D515" s="209"/>
      <c r="E515" s="25"/>
      <c r="F515" s="25"/>
      <c r="G515" s="51"/>
      <c r="H515" s="16"/>
      <c r="I515" s="47"/>
      <c r="J515" s="18"/>
      <c r="K515" s="74"/>
    </row>
    <row r="516" spans="1:11" ht="24.6" customHeight="1">
      <c r="A516" s="205"/>
      <c r="B516" s="206"/>
      <c r="C516" s="195"/>
      <c r="D516" s="209"/>
      <c r="E516" s="25"/>
      <c r="F516" s="25">
        <v>0</v>
      </c>
      <c r="G516" s="44"/>
      <c r="H516" s="46"/>
      <c r="I516" s="45"/>
      <c r="J516" s="45"/>
      <c r="K516" s="74"/>
    </row>
    <row r="517" spans="1:11" ht="24.6" customHeight="1">
      <c r="A517" s="205"/>
      <c r="B517" s="206"/>
      <c r="C517" s="195"/>
      <c r="D517" s="209"/>
      <c r="E517" s="25"/>
      <c r="F517" s="25">
        <v>0</v>
      </c>
      <c r="G517" s="44"/>
      <c r="H517" s="46"/>
      <c r="I517" s="45"/>
      <c r="J517" s="45"/>
      <c r="K517" s="74"/>
    </row>
    <row r="518" spans="1:11" ht="24.6" customHeight="1">
      <c r="A518" s="205"/>
      <c r="B518" s="206"/>
      <c r="C518" s="195"/>
      <c r="D518" s="209"/>
      <c r="E518" s="25"/>
      <c r="F518" s="25">
        <v>0</v>
      </c>
      <c r="G518" s="44"/>
      <c r="H518" s="46"/>
      <c r="I518" s="45"/>
      <c r="J518" s="45"/>
      <c r="K518" s="74"/>
    </row>
    <row r="519" spans="1:11" ht="24.6" customHeight="1">
      <c r="A519" s="205"/>
      <c r="B519" s="206"/>
      <c r="C519" s="195"/>
      <c r="D519" s="209"/>
      <c r="E519" s="25"/>
      <c r="F519" s="25">
        <v>0</v>
      </c>
      <c r="G519" s="44"/>
      <c r="H519" s="46"/>
      <c r="I519" s="45"/>
      <c r="J519" s="45"/>
      <c r="K519" s="74"/>
    </row>
    <row r="520" spans="1:11" ht="24.6" customHeight="1">
      <c r="A520" s="205"/>
      <c r="B520" s="206"/>
      <c r="C520" s="195"/>
      <c r="D520" s="209"/>
      <c r="E520" s="25"/>
      <c r="F520" s="25">
        <v>0</v>
      </c>
      <c r="G520" s="44"/>
      <c r="H520" s="46"/>
      <c r="I520" s="45"/>
      <c r="J520" s="45"/>
      <c r="K520" s="74"/>
    </row>
    <row r="521" spans="1:11" ht="24.6" customHeight="1">
      <c r="A521" s="205"/>
      <c r="B521" s="206"/>
      <c r="C521" s="195"/>
      <c r="D521" s="209"/>
      <c r="E521" s="25"/>
      <c r="F521" s="25">
        <v>0</v>
      </c>
      <c r="G521" s="44"/>
      <c r="H521" s="46"/>
      <c r="I521" s="45"/>
      <c r="J521" s="45"/>
      <c r="K521" s="74"/>
    </row>
    <row r="522" spans="1:11" ht="24.6" customHeight="1">
      <c r="A522" s="205"/>
      <c r="B522" s="206"/>
      <c r="C522" s="195"/>
      <c r="D522" s="209"/>
      <c r="E522" s="25"/>
      <c r="F522" s="25">
        <v>0</v>
      </c>
      <c r="G522" s="44"/>
      <c r="H522" s="46"/>
      <c r="I522" s="45"/>
      <c r="J522" s="45"/>
      <c r="K522" s="74"/>
    </row>
    <row r="523" spans="1:11" ht="24.6" customHeight="1">
      <c r="A523" s="205"/>
      <c r="B523" s="206"/>
      <c r="C523" s="195"/>
      <c r="D523" s="209"/>
      <c r="E523" s="25"/>
      <c r="F523" s="25">
        <v>0</v>
      </c>
      <c r="G523" s="44"/>
      <c r="H523" s="46"/>
      <c r="I523" s="45"/>
      <c r="J523" s="45"/>
      <c r="K523" s="74"/>
    </row>
    <row r="524" spans="1:11" ht="24.6" customHeight="1">
      <c r="A524" s="205"/>
      <c r="B524" s="206"/>
      <c r="C524" s="195"/>
      <c r="D524" s="209"/>
      <c r="E524" s="25"/>
      <c r="F524" s="25">
        <v>0</v>
      </c>
      <c r="G524" s="44"/>
      <c r="H524" s="46"/>
      <c r="I524" s="45"/>
      <c r="J524" s="45"/>
      <c r="K524" s="74"/>
    </row>
    <row r="525" spans="1:11" ht="24.6" customHeight="1">
      <c r="A525" s="73"/>
      <c r="B525" s="43"/>
      <c r="C525" s="195"/>
      <c r="D525" s="209"/>
      <c r="E525" s="45"/>
      <c r="F525" s="25">
        <v>0</v>
      </c>
      <c r="G525" s="51"/>
      <c r="H525" s="16"/>
      <c r="I525" s="47"/>
      <c r="J525" s="18"/>
      <c r="K525" s="74"/>
    </row>
    <row r="526" spans="1:11" ht="24.6" customHeight="1">
      <c r="A526" s="205"/>
      <c r="B526" s="206"/>
      <c r="C526" s="195"/>
      <c r="D526" s="207"/>
      <c r="E526" s="25"/>
      <c r="F526" s="25">
        <v>0</v>
      </c>
      <c r="G526" s="44"/>
      <c r="H526" s="46"/>
      <c r="I526" s="45"/>
      <c r="J526" s="45"/>
      <c r="K526" s="74"/>
    </row>
    <row r="527" spans="1:11" ht="24.6" customHeight="1">
      <c r="A527" s="73"/>
      <c r="B527" s="43"/>
      <c r="C527" s="195"/>
      <c r="D527" s="209"/>
      <c r="E527" s="45"/>
      <c r="F527" s="25">
        <v>0</v>
      </c>
      <c r="G527" s="51"/>
      <c r="H527" s="16"/>
      <c r="I527" s="47"/>
      <c r="J527" s="18"/>
      <c r="K527" s="74"/>
    </row>
    <row r="528" spans="1:11" ht="24.6" customHeight="1">
      <c r="A528" s="73"/>
      <c r="B528" s="206"/>
      <c r="C528" s="195"/>
      <c r="D528" s="207"/>
      <c r="E528" s="208"/>
      <c r="F528" s="25"/>
      <c r="G528" s="52"/>
      <c r="H528" s="46"/>
      <c r="I528" s="45"/>
      <c r="J528" s="25"/>
      <c r="K528" s="74"/>
    </row>
    <row r="529" spans="1:11" ht="24.6" customHeight="1">
      <c r="A529" s="93" t="s">
        <v>125</v>
      </c>
      <c r="B529" s="43"/>
      <c r="C529" s="124"/>
      <c r="D529" s="24"/>
      <c r="E529" s="45"/>
      <c r="F529" s="25"/>
      <c r="G529" s="51"/>
      <c r="H529" s="16"/>
      <c r="I529" s="47"/>
      <c r="J529" s="18"/>
      <c r="K529" s="49"/>
    </row>
  </sheetData>
  <phoneticPr fontId="10"/>
  <pageMargins left="0.59055118110236227" right="0" top="0.94488188976377963" bottom="0.86614173228346458" header="1.6929133858267718" footer="0.47244094488188981"/>
  <pageSetup paperSize="9" scale="91" firstPageNumber="4" orientation="landscape" useFirstPageNumber="1"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83"/>
  <sheetViews>
    <sheetView showZeros="0" view="pageBreakPreview" topLeftCell="A463" zoomScale="85" zoomScaleNormal="85" zoomScaleSheetLayoutView="85" zoomScalePageLayoutView="85" workbookViewId="0">
      <selection activeCell="K473" sqref="K47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311</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3" t="s">
        <v>851</v>
      </c>
      <c r="B4" s="16"/>
      <c r="C4" s="28"/>
      <c r="D4" s="24"/>
      <c r="E4" s="200"/>
      <c r="F4" s="145">
        <v>0</v>
      </c>
      <c r="G4" s="201"/>
      <c r="H4" s="197"/>
      <c r="I4" s="200"/>
      <c r="J4" s="25"/>
      <c r="K4" s="199"/>
    </row>
    <row r="5" spans="1:11" s="6" customFormat="1" ht="24.6" customHeight="1">
      <c r="A5" s="204" t="s">
        <v>152</v>
      </c>
      <c r="B5" s="1"/>
      <c r="C5" s="28"/>
      <c r="D5" s="24"/>
      <c r="E5" s="200"/>
      <c r="F5" s="145">
        <v>0</v>
      </c>
      <c r="G5" s="201"/>
      <c r="H5" s="197"/>
      <c r="I5" s="200"/>
      <c r="J5" s="200"/>
      <c r="K5" s="199" t="s">
        <v>110</v>
      </c>
    </row>
    <row r="6" spans="1:11" s="6" customFormat="1" ht="24.6" customHeight="1">
      <c r="A6" s="118" t="s">
        <v>314</v>
      </c>
      <c r="B6" s="1"/>
      <c r="C6" s="28">
        <v>1</v>
      </c>
      <c r="D6" s="24" t="s">
        <v>109</v>
      </c>
      <c r="E6" s="200"/>
      <c r="F6" s="145"/>
      <c r="G6" s="201"/>
      <c r="H6" s="197"/>
      <c r="I6" s="200"/>
      <c r="J6" s="145">
        <v>0</v>
      </c>
      <c r="K6" s="199"/>
    </row>
    <row r="7" spans="1:11" s="6" customFormat="1" ht="24.6" customHeight="1">
      <c r="A7" s="118" t="s">
        <v>316</v>
      </c>
      <c r="B7" s="1" t="s">
        <v>317</v>
      </c>
      <c r="C7" s="28">
        <v>1</v>
      </c>
      <c r="D7" s="24" t="s">
        <v>96</v>
      </c>
      <c r="E7" s="200"/>
      <c r="F7" s="145"/>
      <c r="G7" s="48"/>
      <c r="H7" s="16"/>
      <c r="I7" s="47"/>
      <c r="J7" s="18"/>
      <c r="K7" s="199"/>
    </row>
    <row r="8" spans="1:11" s="6" customFormat="1" ht="24.6" customHeight="1">
      <c r="A8" s="160" t="s">
        <v>318</v>
      </c>
      <c r="B8" s="1" t="s">
        <v>319</v>
      </c>
      <c r="C8" s="28">
        <v>4</v>
      </c>
      <c r="D8" s="24" t="s">
        <v>315</v>
      </c>
      <c r="E8" s="200"/>
      <c r="F8" s="145"/>
      <c r="G8" s="48"/>
      <c r="H8" s="16"/>
      <c r="I8" s="47"/>
      <c r="J8" s="18"/>
      <c r="K8" s="199"/>
    </row>
    <row r="9" spans="1:11" s="6" customFormat="1" ht="24.6" customHeight="1">
      <c r="A9" s="156" t="s">
        <v>320</v>
      </c>
      <c r="B9" s="1"/>
      <c r="C9" s="28"/>
      <c r="D9" s="24"/>
      <c r="E9" s="200"/>
      <c r="F9" s="145"/>
      <c r="G9" s="48"/>
      <c r="H9" s="16"/>
      <c r="I9" s="47"/>
      <c r="J9" s="18"/>
      <c r="K9" s="199"/>
    </row>
    <row r="10" spans="1:11" s="6" customFormat="1" ht="24.6" customHeight="1">
      <c r="A10" s="72"/>
      <c r="B10" s="196"/>
      <c r="C10" s="28"/>
      <c r="D10" s="24"/>
      <c r="E10" s="198"/>
      <c r="F10" s="145">
        <v>0</v>
      </c>
      <c r="G10" s="48"/>
      <c r="H10" s="16"/>
      <c r="I10" s="47"/>
      <c r="J10" s="18"/>
      <c r="K10" s="199"/>
    </row>
    <row r="11" spans="1:11" s="6" customFormat="1" ht="24.6" customHeight="1">
      <c r="A11" s="72" t="s">
        <v>321</v>
      </c>
      <c r="B11" s="196"/>
      <c r="C11" s="28"/>
      <c r="D11" s="24"/>
      <c r="E11" s="198"/>
      <c r="F11" s="145">
        <v>0</v>
      </c>
      <c r="G11" s="48"/>
      <c r="H11" s="16"/>
      <c r="I11" s="47"/>
      <c r="J11" s="18"/>
      <c r="K11" s="199" t="s">
        <v>111</v>
      </c>
    </row>
    <row r="12" spans="1:11" s="6" customFormat="1" ht="24.6" customHeight="1">
      <c r="A12" s="157" t="s">
        <v>325</v>
      </c>
      <c r="B12" s="196" t="s">
        <v>322</v>
      </c>
      <c r="C12" s="28">
        <v>5</v>
      </c>
      <c r="D12" s="24" t="s">
        <v>108</v>
      </c>
      <c r="E12" s="198"/>
      <c r="F12" s="145"/>
      <c r="G12" s="48"/>
      <c r="H12" s="16"/>
      <c r="I12" s="47"/>
      <c r="J12" s="18"/>
      <c r="K12" s="199"/>
    </row>
    <row r="13" spans="1:11" s="6" customFormat="1" ht="24.6" customHeight="1">
      <c r="A13" s="72" t="s">
        <v>320</v>
      </c>
      <c r="B13" s="196"/>
      <c r="C13" s="28"/>
      <c r="D13" s="24"/>
      <c r="E13" s="198"/>
      <c r="F13" s="145"/>
      <c r="G13" s="48"/>
      <c r="H13" s="16"/>
      <c r="I13" s="47"/>
      <c r="J13" s="18"/>
      <c r="K13" s="202"/>
    </row>
    <row r="14" spans="1:11" s="6" customFormat="1" ht="24.6" customHeight="1">
      <c r="A14" s="72"/>
      <c r="B14" s="196"/>
      <c r="C14" s="28"/>
      <c r="D14" s="197"/>
      <c r="E14" s="198"/>
      <c r="F14" s="145"/>
      <c r="G14" s="48"/>
      <c r="H14" s="16"/>
      <c r="I14" s="47"/>
      <c r="J14" s="18"/>
      <c r="K14" s="202"/>
    </row>
    <row r="15" spans="1:11" s="6" customFormat="1" ht="24.6" customHeight="1">
      <c r="A15" s="72" t="s">
        <v>116</v>
      </c>
      <c r="B15" s="206"/>
      <c r="C15" s="28"/>
      <c r="D15" s="197"/>
      <c r="E15" s="208"/>
      <c r="F15" s="145"/>
      <c r="G15" s="44"/>
      <c r="H15" s="46"/>
      <c r="I15" s="45"/>
      <c r="J15" s="45"/>
      <c r="K15" s="199" t="s">
        <v>118</v>
      </c>
    </row>
    <row r="16" spans="1:11" s="6" customFormat="1" ht="24.6" customHeight="1">
      <c r="A16" s="72" t="s">
        <v>324</v>
      </c>
      <c r="B16" s="196" t="s">
        <v>323</v>
      </c>
      <c r="C16" s="203">
        <v>1</v>
      </c>
      <c r="D16" s="197" t="s">
        <v>101</v>
      </c>
      <c r="E16" s="198"/>
      <c r="F16" s="145"/>
      <c r="G16" s="48"/>
      <c r="H16" s="16"/>
      <c r="I16" s="47"/>
      <c r="J16" s="18"/>
      <c r="K16" s="199"/>
    </row>
    <row r="17" spans="1:11" s="6" customFormat="1" ht="24.6" customHeight="1">
      <c r="A17" s="72" t="s">
        <v>320</v>
      </c>
      <c r="B17" s="196"/>
      <c r="C17" s="203"/>
      <c r="D17" s="197"/>
      <c r="E17" s="198"/>
      <c r="F17" s="145"/>
      <c r="G17" s="48"/>
      <c r="H17" s="16"/>
      <c r="I17" s="47"/>
      <c r="J17" s="18"/>
      <c r="K17" s="199"/>
    </row>
    <row r="18" spans="1:11" s="6" customFormat="1" ht="24.6" customHeight="1">
      <c r="A18" s="205"/>
      <c r="B18" s="196"/>
      <c r="C18" s="203"/>
      <c r="D18" s="197"/>
      <c r="E18" s="198"/>
      <c r="F18" s="145"/>
      <c r="G18" s="48"/>
      <c r="H18" s="16"/>
      <c r="I18" s="47"/>
      <c r="J18" s="18"/>
      <c r="K18" s="202"/>
    </row>
    <row r="19" spans="1:11" s="6" customFormat="1" ht="24.6" customHeight="1">
      <c r="A19" s="205" t="s">
        <v>326</v>
      </c>
      <c r="B19" s="196"/>
      <c r="C19" s="203"/>
      <c r="D19" s="197"/>
      <c r="E19" s="200"/>
      <c r="F19" s="145"/>
      <c r="G19" s="48"/>
      <c r="H19" s="16"/>
      <c r="I19" s="47"/>
      <c r="J19" s="18"/>
      <c r="K19" s="199" t="s">
        <v>310</v>
      </c>
    </row>
    <row r="20" spans="1:11" s="6" customFormat="1" ht="24.6" customHeight="1">
      <c r="A20" s="72" t="s">
        <v>291</v>
      </c>
      <c r="B20" s="206"/>
      <c r="C20" s="195">
        <v>1</v>
      </c>
      <c r="D20" s="207" t="s">
        <v>327</v>
      </c>
      <c r="E20" s="208"/>
      <c r="F20" s="145"/>
      <c r="G20" s="44"/>
      <c r="H20" s="46"/>
      <c r="I20" s="45"/>
      <c r="J20" s="45"/>
      <c r="K20" s="74"/>
    </row>
    <row r="21" spans="1:11" s="6" customFormat="1" ht="24.6" customHeight="1">
      <c r="A21" s="72" t="s">
        <v>292</v>
      </c>
      <c r="B21" s="43"/>
      <c r="C21" s="143">
        <v>1</v>
      </c>
      <c r="D21" s="24" t="s">
        <v>327</v>
      </c>
      <c r="E21" s="45"/>
      <c r="F21" s="145"/>
      <c r="G21" s="44"/>
      <c r="H21" s="46"/>
      <c r="I21" s="45"/>
      <c r="J21" s="45"/>
      <c r="K21" s="74"/>
    </row>
    <row r="22" spans="1:11" s="6" customFormat="1" ht="24.6" customHeight="1">
      <c r="A22" s="161"/>
      <c r="B22" s="162"/>
      <c r="C22" s="28"/>
      <c r="D22" s="24"/>
      <c r="E22" s="47"/>
      <c r="F22" s="18"/>
      <c r="G22" s="48"/>
      <c r="H22" s="16"/>
      <c r="I22" s="47"/>
      <c r="J22" s="18"/>
      <c r="K22" s="49"/>
    </row>
    <row r="23" spans="1:11" s="6" customFormat="1" ht="24.6" customHeight="1">
      <c r="A23" s="93" t="s">
        <v>123</v>
      </c>
      <c r="B23" s="43"/>
      <c r="C23" s="124"/>
      <c r="D23" s="24"/>
      <c r="E23" s="45"/>
      <c r="F23" s="25"/>
      <c r="G23" s="44"/>
      <c r="H23" s="46"/>
      <c r="I23" s="45"/>
      <c r="J23" s="150">
        <v>0</v>
      </c>
      <c r="K23" s="74"/>
    </row>
    <row r="24" spans="1:11" ht="24.6" customHeight="1">
      <c r="A24" s="8" t="s">
        <v>311</v>
      </c>
      <c r="B24" s="9"/>
      <c r="C24" s="140"/>
      <c r="D24" s="10"/>
      <c r="E24" s="2"/>
      <c r="F24" s="2"/>
      <c r="G24" s="9"/>
      <c r="H24" s="9"/>
      <c r="I24" s="2"/>
      <c r="J24" s="2"/>
      <c r="K24" s="10"/>
    </row>
    <row r="25" spans="1:11" s="6" customFormat="1" ht="24.6" customHeight="1">
      <c r="A25" s="78" t="s">
        <v>0</v>
      </c>
      <c r="B25" s="79" t="s">
        <v>1</v>
      </c>
      <c r="C25" s="83" t="s">
        <v>93</v>
      </c>
      <c r="D25" s="80"/>
      <c r="E25" s="81"/>
      <c r="F25" s="82"/>
      <c r="G25" s="83" t="s">
        <v>92</v>
      </c>
      <c r="H25" s="83"/>
      <c r="I25" s="81"/>
      <c r="J25" s="82"/>
      <c r="K25" s="84" t="s">
        <v>4</v>
      </c>
    </row>
    <row r="26" spans="1:11" s="6" customFormat="1" ht="24.6" customHeight="1">
      <c r="A26" s="85"/>
      <c r="B26" s="86"/>
      <c r="C26" s="142" t="s">
        <v>6</v>
      </c>
      <c r="D26" s="87" t="s">
        <v>7</v>
      </c>
      <c r="E26" s="88" t="s">
        <v>8</v>
      </c>
      <c r="F26" s="89" t="s">
        <v>5</v>
      </c>
      <c r="G26" s="90" t="s">
        <v>6</v>
      </c>
      <c r="H26" s="91" t="s">
        <v>7</v>
      </c>
      <c r="I26" s="88" t="s">
        <v>8</v>
      </c>
      <c r="J26" s="89" t="s">
        <v>5</v>
      </c>
      <c r="K26" s="92"/>
    </row>
    <row r="27" spans="1:11" s="6" customFormat="1" ht="24.6" customHeight="1">
      <c r="A27" s="72" t="s">
        <v>293</v>
      </c>
      <c r="B27" s="196"/>
      <c r="C27" s="203">
        <v>1</v>
      </c>
      <c r="D27" s="197" t="s">
        <v>101</v>
      </c>
      <c r="E27" s="150"/>
      <c r="F27" s="145"/>
      <c r="G27" s="48"/>
      <c r="H27" s="16"/>
      <c r="I27" s="47"/>
      <c r="J27" s="18"/>
      <c r="K27" s="74"/>
    </row>
    <row r="28" spans="1:11" s="6" customFormat="1" ht="24.6" customHeight="1">
      <c r="A28" s="72" t="s">
        <v>294</v>
      </c>
      <c r="B28" s="196"/>
      <c r="C28" s="203">
        <v>1</v>
      </c>
      <c r="D28" s="197" t="s">
        <v>101</v>
      </c>
      <c r="E28" s="150"/>
      <c r="F28" s="145"/>
      <c r="G28" s="201"/>
      <c r="H28" s="197"/>
      <c r="I28" s="146"/>
      <c r="J28" s="145">
        <v>0</v>
      </c>
      <c r="K28" s="74"/>
    </row>
    <row r="29" spans="1:11" s="6" customFormat="1" ht="24.6" customHeight="1">
      <c r="A29" s="72" t="s">
        <v>295</v>
      </c>
      <c r="B29" s="196"/>
      <c r="C29" s="203">
        <v>1</v>
      </c>
      <c r="D29" s="197" t="s">
        <v>101</v>
      </c>
      <c r="E29" s="150"/>
      <c r="F29" s="145"/>
      <c r="G29" s="203"/>
      <c r="H29" s="197"/>
      <c r="I29" s="200"/>
      <c r="J29" s="145">
        <v>0</v>
      </c>
      <c r="K29" s="74"/>
    </row>
    <row r="30" spans="1:11" s="6" customFormat="1" ht="24.6" customHeight="1">
      <c r="A30" s="72" t="s">
        <v>296</v>
      </c>
      <c r="B30" s="196"/>
      <c r="C30" s="203">
        <v>1</v>
      </c>
      <c r="D30" s="197" t="s">
        <v>101</v>
      </c>
      <c r="E30" s="150"/>
      <c r="F30" s="145"/>
      <c r="G30" s="203"/>
      <c r="H30" s="197"/>
      <c r="I30" s="200"/>
      <c r="J30" s="25">
        <v>0</v>
      </c>
      <c r="K30" s="74"/>
    </row>
    <row r="31" spans="1:11" s="6" customFormat="1" ht="24.6" customHeight="1">
      <c r="A31" s="72" t="s">
        <v>297</v>
      </c>
      <c r="B31" s="196"/>
      <c r="C31" s="203">
        <v>1</v>
      </c>
      <c r="D31" s="197" t="s">
        <v>101</v>
      </c>
      <c r="E31" s="150"/>
      <c r="F31" s="145"/>
      <c r="G31" s="203"/>
      <c r="H31" s="197"/>
      <c r="I31" s="200"/>
      <c r="J31" s="25">
        <v>0</v>
      </c>
      <c r="K31" s="74"/>
    </row>
    <row r="32" spans="1:11" s="6" customFormat="1" ht="24.6" customHeight="1">
      <c r="A32" s="72" t="s">
        <v>298</v>
      </c>
      <c r="B32" s="196"/>
      <c r="C32" s="203">
        <v>1</v>
      </c>
      <c r="D32" s="197" t="s">
        <v>101</v>
      </c>
      <c r="E32" s="150"/>
      <c r="F32" s="25"/>
      <c r="G32" s="48"/>
      <c r="H32" s="16"/>
      <c r="I32" s="47"/>
      <c r="J32" s="18"/>
      <c r="K32" s="74"/>
    </row>
    <row r="33" spans="1:13" s="6" customFormat="1" ht="24.6" customHeight="1">
      <c r="A33" s="204" t="s">
        <v>328</v>
      </c>
      <c r="B33" s="196" t="s">
        <v>137</v>
      </c>
      <c r="C33" s="203">
        <v>1</v>
      </c>
      <c r="D33" s="197" t="s">
        <v>108</v>
      </c>
      <c r="E33" s="150"/>
      <c r="F33" s="25"/>
      <c r="G33" s="48"/>
      <c r="H33" s="16"/>
      <c r="I33" s="47"/>
      <c r="J33" s="18"/>
      <c r="K33" s="74"/>
    </row>
    <row r="34" spans="1:13" s="6" customFormat="1" ht="24.6" customHeight="1">
      <c r="A34" s="205" t="s">
        <v>139</v>
      </c>
      <c r="B34" s="196" t="s">
        <v>140</v>
      </c>
      <c r="C34" s="203">
        <v>1</v>
      </c>
      <c r="D34" s="197" t="s">
        <v>108</v>
      </c>
      <c r="E34" s="150"/>
      <c r="F34" s="25"/>
      <c r="G34" s="48"/>
      <c r="H34" s="16"/>
      <c r="I34" s="47"/>
      <c r="J34" s="18"/>
      <c r="K34" s="74"/>
    </row>
    <row r="35" spans="1:13" s="6" customFormat="1" ht="24.6" customHeight="1">
      <c r="A35" s="204" t="s">
        <v>340</v>
      </c>
      <c r="B35" s="196" t="s">
        <v>136</v>
      </c>
      <c r="C35" s="203">
        <v>1</v>
      </c>
      <c r="D35" s="197" t="s">
        <v>108</v>
      </c>
      <c r="E35" s="150"/>
      <c r="F35" s="25"/>
      <c r="G35" s="48"/>
      <c r="H35" s="16"/>
      <c r="I35" s="47"/>
      <c r="J35" s="18"/>
      <c r="K35" s="74"/>
    </row>
    <row r="36" spans="1:13" s="6" customFormat="1" ht="24.6" customHeight="1">
      <c r="A36" s="204" t="s">
        <v>340</v>
      </c>
      <c r="B36" s="196" t="s">
        <v>329</v>
      </c>
      <c r="C36" s="203">
        <v>1</v>
      </c>
      <c r="D36" s="197" t="s">
        <v>108</v>
      </c>
      <c r="E36" s="150"/>
      <c r="F36" s="25"/>
      <c r="G36" s="48"/>
      <c r="H36" s="16"/>
      <c r="I36" s="47"/>
      <c r="J36" s="18"/>
      <c r="K36" s="74"/>
    </row>
    <row r="37" spans="1:13" s="6" customFormat="1" ht="24.6" customHeight="1">
      <c r="A37" s="72" t="s">
        <v>142</v>
      </c>
      <c r="B37" s="196" t="s">
        <v>339</v>
      </c>
      <c r="C37" s="203">
        <v>0.5</v>
      </c>
      <c r="D37" s="197" t="s">
        <v>95</v>
      </c>
      <c r="E37" s="150"/>
      <c r="F37" s="25"/>
      <c r="G37" s="48"/>
      <c r="H37" s="16"/>
      <c r="I37" s="47"/>
      <c r="J37" s="18"/>
      <c r="K37" s="74"/>
    </row>
    <row r="38" spans="1:13" s="6" customFormat="1" ht="24.6" customHeight="1">
      <c r="A38" s="204" t="s">
        <v>341</v>
      </c>
      <c r="B38" s="196" t="s">
        <v>330</v>
      </c>
      <c r="C38" s="203">
        <v>3</v>
      </c>
      <c r="D38" s="197" t="s">
        <v>343</v>
      </c>
      <c r="E38" s="150"/>
      <c r="F38" s="25"/>
      <c r="G38" s="48"/>
      <c r="H38" s="16"/>
      <c r="I38" s="47"/>
      <c r="J38" s="18"/>
      <c r="K38" s="74"/>
    </row>
    <row r="39" spans="1:13" s="6" customFormat="1" ht="24.6" customHeight="1">
      <c r="A39" s="72" t="s">
        <v>331</v>
      </c>
      <c r="B39" s="196" t="s">
        <v>304</v>
      </c>
      <c r="C39" s="203">
        <v>24.2</v>
      </c>
      <c r="D39" s="197" t="s">
        <v>95</v>
      </c>
      <c r="E39" s="150"/>
      <c r="F39" s="25"/>
      <c r="G39" s="48"/>
      <c r="H39" s="16"/>
      <c r="I39" s="47"/>
      <c r="J39" s="18"/>
      <c r="K39" s="74"/>
    </row>
    <row r="40" spans="1:13" s="6" customFormat="1" ht="24.6" customHeight="1">
      <c r="A40" s="72" t="s">
        <v>331</v>
      </c>
      <c r="B40" s="196" t="s">
        <v>128</v>
      </c>
      <c r="C40" s="203">
        <v>1144</v>
      </c>
      <c r="D40" s="197" t="s">
        <v>95</v>
      </c>
      <c r="E40" s="150"/>
      <c r="F40" s="25"/>
      <c r="G40" s="48"/>
      <c r="H40" s="16"/>
      <c r="I40" s="47"/>
      <c r="J40" s="18"/>
      <c r="K40" s="74"/>
    </row>
    <row r="41" spans="1:13" s="6" customFormat="1" ht="24.6" customHeight="1">
      <c r="A41" s="72" t="s">
        <v>331</v>
      </c>
      <c r="B41" s="196" t="s">
        <v>103</v>
      </c>
      <c r="C41" s="203">
        <v>33.200000000000003</v>
      </c>
      <c r="D41" s="197" t="s">
        <v>95</v>
      </c>
      <c r="E41" s="150"/>
      <c r="F41" s="25"/>
      <c r="G41" s="48"/>
      <c r="H41" s="16"/>
      <c r="I41" s="47"/>
      <c r="J41" s="18"/>
      <c r="K41" s="74"/>
    </row>
    <row r="42" spans="1:13" s="6" customFormat="1" ht="24.6" customHeight="1">
      <c r="A42" s="72" t="s">
        <v>331</v>
      </c>
      <c r="B42" s="196" t="s">
        <v>129</v>
      </c>
      <c r="C42" s="203">
        <v>99.6</v>
      </c>
      <c r="D42" s="197" t="s">
        <v>95</v>
      </c>
      <c r="E42" s="150"/>
      <c r="F42" s="25"/>
      <c r="G42" s="48"/>
      <c r="H42" s="16"/>
      <c r="I42" s="47"/>
      <c r="J42" s="18"/>
      <c r="K42" s="74"/>
    </row>
    <row r="43" spans="1:13" s="6" customFormat="1" ht="24.6" customHeight="1">
      <c r="A43" s="72" t="s">
        <v>331</v>
      </c>
      <c r="B43" s="196" t="s">
        <v>130</v>
      </c>
      <c r="C43" s="203">
        <v>46.5</v>
      </c>
      <c r="D43" s="197" t="s">
        <v>95</v>
      </c>
      <c r="E43" s="150"/>
      <c r="F43" s="25"/>
      <c r="G43" s="48"/>
      <c r="H43" s="16"/>
      <c r="I43" s="47"/>
      <c r="J43" s="18"/>
      <c r="K43" s="74"/>
    </row>
    <row r="44" spans="1:13" s="6" customFormat="1" ht="24.6" customHeight="1">
      <c r="A44" s="72" t="s">
        <v>331</v>
      </c>
      <c r="B44" s="196" t="s">
        <v>131</v>
      </c>
      <c r="C44" s="203">
        <v>331</v>
      </c>
      <c r="D44" s="197" t="s">
        <v>95</v>
      </c>
      <c r="E44" s="150"/>
      <c r="F44" s="25"/>
      <c r="G44" s="48"/>
      <c r="H44" s="16"/>
      <c r="I44" s="47"/>
      <c r="J44" s="18"/>
      <c r="K44" s="74"/>
    </row>
    <row r="45" spans="1:13" s="6" customFormat="1" ht="24.6" customHeight="1">
      <c r="A45" s="72" t="s">
        <v>331</v>
      </c>
      <c r="B45" s="196" t="s">
        <v>132</v>
      </c>
      <c r="C45" s="203">
        <v>41.6</v>
      </c>
      <c r="D45" s="197" t="s">
        <v>95</v>
      </c>
      <c r="E45" s="150"/>
      <c r="F45" s="25"/>
      <c r="G45" s="48"/>
      <c r="H45" s="16"/>
      <c r="I45" s="47"/>
      <c r="J45" s="18"/>
      <c r="K45" s="74"/>
    </row>
    <row r="46" spans="1:13" s="6" customFormat="1" ht="24.6" customHeight="1">
      <c r="A46" s="93" t="s">
        <v>123</v>
      </c>
      <c r="B46" s="43"/>
      <c r="C46" s="124"/>
      <c r="D46" s="24"/>
      <c r="E46" s="45"/>
      <c r="F46" s="25"/>
      <c r="G46" s="44"/>
      <c r="H46" s="46"/>
      <c r="I46" s="45"/>
      <c r="J46" s="150">
        <v>0</v>
      </c>
      <c r="K46" s="74"/>
    </row>
    <row r="47" spans="1:13" ht="24.6" customHeight="1">
      <c r="A47" s="8" t="s">
        <v>311</v>
      </c>
      <c r="B47" s="9"/>
      <c r="C47" s="140"/>
      <c r="D47" s="10"/>
      <c r="E47" s="2"/>
      <c r="F47" s="2"/>
      <c r="G47" s="9"/>
      <c r="H47" s="9"/>
      <c r="I47" s="2"/>
      <c r="J47" s="2"/>
      <c r="K47" s="10"/>
      <c r="M47" s="6"/>
    </row>
    <row r="48" spans="1:13" s="6" customFormat="1" ht="24.6" customHeight="1">
      <c r="A48" s="78" t="s">
        <v>0</v>
      </c>
      <c r="B48" s="79" t="s">
        <v>1</v>
      </c>
      <c r="C48" s="83" t="s">
        <v>93</v>
      </c>
      <c r="D48" s="80"/>
      <c r="E48" s="81"/>
      <c r="F48" s="82"/>
      <c r="G48" s="83" t="s">
        <v>92</v>
      </c>
      <c r="H48" s="83"/>
      <c r="I48" s="81"/>
      <c r="J48" s="82"/>
      <c r="K48" s="84" t="s">
        <v>4</v>
      </c>
    </row>
    <row r="49" spans="1:13" s="6" customFormat="1" ht="24.6" customHeight="1">
      <c r="A49" s="85"/>
      <c r="B49" s="86"/>
      <c r="C49" s="142" t="s">
        <v>6</v>
      </c>
      <c r="D49" s="87" t="s">
        <v>7</v>
      </c>
      <c r="E49" s="88" t="s">
        <v>8</v>
      </c>
      <c r="F49" s="89" t="s">
        <v>5</v>
      </c>
      <c r="G49" s="90" t="s">
        <v>6</v>
      </c>
      <c r="H49" s="91" t="s">
        <v>7</v>
      </c>
      <c r="I49" s="88" t="s">
        <v>8</v>
      </c>
      <c r="J49" s="89" t="s">
        <v>5</v>
      </c>
      <c r="K49" s="92"/>
    </row>
    <row r="50" spans="1:13" s="6" customFormat="1" ht="24.6" customHeight="1">
      <c r="A50" s="72" t="s">
        <v>331</v>
      </c>
      <c r="B50" s="196" t="s">
        <v>133</v>
      </c>
      <c r="C50" s="203">
        <v>772</v>
      </c>
      <c r="D50" s="197" t="s">
        <v>95</v>
      </c>
      <c r="E50" s="150"/>
      <c r="F50" s="25"/>
      <c r="G50" s="48"/>
      <c r="H50" s="16"/>
      <c r="I50" s="47"/>
      <c r="J50" s="18"/>
      <c r="K50" s="74"/>
    </row>
    <row r="51" spans="1:13" s="6" customFormat="1" ht="24.6" customHeight="1">
      <c r="A51" s="72" t="s">
        <v>331</v>
      </c>
      <c r="B51" s="206" t="s">
        <v>134</v>
      </c>
      <c r="C51" s="203">
        <v>54.6</v>
      </c>
      <c r="D51" s="207" t="s">
        <v>95</v>
      </c>
      <c r="E51" s="150"/>
      <c r="F51" s="25"/>
      <c r="G51" s="48"/>
      <c r="H51" s="16"/>
      <c r="I51" s="47"/>
      <c r="J51" s="18"/>
      <c r="K51" s="74"/>
    </row>
    <row r="52" spans="1:13" s="6" customFormat="1" ht="24.6" customHeight="1">
      <c r="A52" s="204" t="s">
        <v>332</v>
      </c>
      <c r="B52" s="196" t="s">
        <v>146</v>
      </c>
      <c r="C52" s="203">
        <v>12.4</v>
      </c>
      <c r="D52" s="197" t="s">
        <v>95</v>
      </c>
      <c r="E52" s="150"/>
      <c r="F52" s="25"/>
      <c r="G52" s="48"/>
      <c r="H52" s="16"/>
      <c r="I52" s="47"/>
      <c r="J52" s="18"/>
      <c r="K52" s="74"/>
    </row>
    <row r="53" spans="1:13" s="6" customFormat="1" ht="24.6" customHeight="1">
      <c r="A53" s="204" t="s">
        <v>342</v>
      </c>
      <c r="B53" s="196" t="s">
        <v>147</v>
      </c>
      <c r="C53" s="203">
        <v>130</v>
      </c>
      <c r="D53" s="197" t="s">
        <v>95</v>
      </c>
      <c r="E53" s="150"/>
      <c r="F53" s="25"/>
      <c r="G53" s="48"/>
      <c r="H53" s="16"/>
      <c r="I53" s="47"/>
      <c r="J53" s="18"/>
      <c r="K53" s="74"/>
    </row>
    <row r="54" spans="1:13" s="6" customFormat="1" ht="24.6" customHeight="1">
      <c r="A54" s="204" t="s">
        <v>342</v>
      </c>
      <c r="B54" s="196" t="s">
        <v>223</v>
      </c>
      <c r="C54" s="203">
        <v>142</v>
      </c>
      <c r="D54" s="197" t="s">
        <v>95</v>
      </c>
      <c r="E54" s="150"/>
      <c r="F54" s="25"/>
      <c r="G54" s="48"/>
      <c r="H54" s="16"/>
      <c r="I54" s="47"/>
      <c r="J54" s="18"/>
      <c r="K54" s="74"/>
    </row>
    <row r="55" spans="1:13" s="6" customFormat="1" ht="24.6" customHeight="1">
      <c r="A55" s="156" t="s">
        <v>320</v>
      </c>
      <c r="B55" s="1"/>
      <c r="C55" s="28"/>
      <c r="D55" s="24"/>
      <c r="E55" s="200"/>
      <c r="F55" s="145"/>
      <c r="G55" s="44"/>
      <c r="H55" s="46"/>
      <c r="I55" s="45"/>
      <c r="J55" s="45"/>
      <c r="K55" s="199"/>
    </row>
    <row r="56" spans="1:13" s="6" customFormat="1" ht="24.6" customHeight="1">
      <c r="A56" s="204"/>
      <c r="B56" s="196"/>
      <c r="C56" s="203"/>
      <c r="D56" s="197"/>
      <c r="E56" s="208"/>
      <c r="F56" s="25"/>
      <c r="G56" s="48"/>
      <c r="H56" s="16"/>
      <c r="I56" s="47"/>
      <c r="J56" s="18"/>
      <c r="K56" s="199"/>
    </row>
    <row r="57" spans="1:13" s="6" customFormat="1" ht="24.6" customHeight="1">
      <c r="A57" s="163" t="s">
        <v>840</v>
      </c>
      <c r="B57" s="196"/>
      <c r="C57" s="203"/>
      <c r="D57" s="197"/>
      <c r="E57" s="25"/>
      <c r="F57" s="25"/>
      <c r="G57" s="48"/>
      <c r="H57" s="16"/>
      <c r="I57" s="47"/>
      <c r="J57" s="18"/>
      <c r="K57" s="199"/>
    </row>
    <row r="58" spans="1:13" s="6" customFormat="1" ht="24.6" customHeight="1">
      <c r="A58" s="72" t="s">
        <v>336</v>
      </c>
      <c r="B58" s="196"/>
      <c r="C58" s="203"/>
      <c r="D58" s="197"/>
      <c r="E58" s="198"/>
      <c r="F58" s="25"/>
      <c r="G58" s="48"/>
      <c r="H58" s="16"/>
      <c r="I58" s="47"/>
      <c r="J58" s="18"/>
      <c r="K58" s="199" t="s">
        <v>344</v>
      </c>
    </row>
    <row r="59" spans="1:13" s="6" customFormat="1" ht="24.6" customHeight="1">
      <c r="A59" s="72" t="s">
        <v>345</v>
      </c>
      <c r="B59" s="196" t="s">
        <v>346</v>
      </c>
      <c r="C59" s="201">
        <v>12</v>
      </c>
      <c r="D59" s="197" t="s">
        <v>343</v>
      </c>
      <c r="E59" s="198"/>
      <c r="F59" s="25"/>
      <c r="G59" s="48"/>
      <c r="H59" s="16"/>
      <c r="I59" s="47"/>
      <c r="J59" s="18"/>
      <c r="K59" s="74"/>
    </row>
    <row r="60" spans="1:13" s="6" customFormat="1" ht="24.6" customHeight="1">
      <c r="A60" s="204" t="s">
        <v>347</v>
      </c>
      <c r="B60" s="196" t="s">
        <v>348</v>
      </c>
      <c r="C60" s="203">
        <v>1</v>
      </c>
      <c r="D60" s="152" t="s">
        <v>349</v>
      </c>
      <c r="E60" s="198"/>
      <c r="F60" s="25"/>
      <c r="G60" s="48"/>
      <c r="H60" s="16"/>
      <c r="I60" s="47"/>
      <c r="J60" s="18"/>
      <c r="K60" s="74"/>
      <c r="L60" s="127"/>
      <c r="M60" s="128"/>
    </row>
    <row r="61" spans="1:13" s="6" customFormat="1" ht="24.6" customHeight="1">
      <c r="A61" s="156" t="s">
        <v>320</v>
      </c>
      <c r="B61" s="1"/>
      <c r="C61" s="28"/>
      <c r="D61" s="24"/>
      <c r="E61" s="200"/>
      <c r="F61" s="145"/>
      <c r="G61" s="44"/>
      <c r="H61" s="46"/>
      <c r="I61" s="45"/>
      <c r="J61" s="45"/>
      <c r="K61" s="199"/>
      <c r="L61" s="127"/>
      <c r="M61" s="128"/>
    </row>
    <row r="62" spans="1:13" s="6" customFormat="1" ht="24.6" customHeight="1">
      <c r="A62" s="72"/>
      <c r="B62" s="196"/>
      <c r="C62" s="203"/>
      <c r="D62" s="197"/>
      <c r="E62" s="25"/>
      <c r="F62" s="25"/>
      <c r="G62" s="48"/>
      <c r="H62" s="16"/>
      <c r="I62" s="47"/>
      <c r="J62" s="18"/>
      <c r="K62" s="199"/>
    </row>
    <row r="63" spans="1:13" s="6" customFormat="1" ht="24.6" customHeight="1">
      <c r="A63" s="204" t="s">
        <v>350</v>
      </c>
      <c r="B63" s="196"/>
      <c r="C63" s="203"/>
      <c r="D63" s="197"/>
      <c r="E63" s="25"/>
      <c r="F63" s="25"/>
      <c r="G63" s="48"/>
      <c r="H63" s="16"/>
      <c r="I63" s="47"/>
      <c r="J63" s="18"/>
      <c r="K63" s="199" t="s">
        <v>365</v>
      </c>
      <c r="L63" s="127"/>
      <c r="M63" s="128"/>
    </row>
    <row r="64" spans="1:13" s="6" customFormat="1" ht="24.6" customHeight="1">
      <c r="A64" s="72" t="s">
        <v>333</v>
      </c>
      <c r="B64" s="196" t="s">
        <v>351</v>
      </c>
      <c r="C64" s="203">
        <v>2</v>
      </c>
      <c r="D64" s="197" t="s">
        <v>352</v>
      </c>
      <c r="E64" s="25"/>
      <c r="F64" s="25"/>
      <c r="G64" s="201"/>
      <c r="H64" s="197"/>
      <c r="I64" s="25"/>
      <c r="J64" s="25">
        <v>0</v>
      </c>
      <c r="K64" s="74"/>
      <c r="L64" s="127"/>
      <c r="M64" s="128"/>
    </row>
    <row r="65" spans="1:13" s="6" customFormat="1" ht="24.6" customHeight="1">
      <c r="A65" s="72" t="s">
        <v>333</v>
      </c>
      <c r="B65" s="196" t="s">
        <v>334</v>
      </c>
      <c r="C65" s="203">
        <v>3</v>
      </c>
      <c r="D65" s="197" t="s">
        <v>352</v>
      </c>
      <c r="E65" s="25"/>
      <c r="F65" s="25"/>
      <c r="G65" s="201"/>
      <c r="H65" s="197"/>
      <c r="I65" s="25"/>
      <c r="J65" s="25">
        <v>0</v>
      </c>
      <c r="K65" s="74"/>
      <c r="L65" s="127"/>
      <c r="M65" s="128"/>
    </row>
    <row r="66" spans="1:13" s="6" customFormat="1" ht="24.6" customHeight="1">
      <c r="A66" s="73" t="s">
        <v>115</v>
      </c>
      <c r="B66" s="206" t="s">
        <v>249</v>
      </c>
      <c r="C66" s="195">
        <v>4</v>
      </c>
      <c r="D66" s="209" t="s">
        <v>108</v>
      </c>
      <c r="E66" s="25"/>
      <c r="F66" s="25"/>
      <c r="G66" s="201"/>
      <c r="H66" s="197"/>
      <c r="I66" s="25"/>
      <c r="J66" s="25">
        <v>0</v>
      </c>
      <c r="K66" s="74"/>
      <c r="L66" s="127"/>
      <c r="M66" s="94"/>
    </row>
    <row r="67" spans="1:13" s="6" customFormat="1" ht="24.6" customHeight="1">
      <c r="A67" s="156" t="s">
        <v>320</v>
      </c>
      <c r="B67" s="1"/>
      <c r="C67" s="28"/>
      <c r="D67" s="24"/>
      <c r="E67" s="200"/>
      <c r="F67" s="145"/>
      <c r="G67" s="44"/>
      <c r="H67" s="46"/>
      <c r="I67" s="45"/>
      <c r="J67" s="45"/>
      <c r="K67" s="199"/>
    </row>
    <row r="68" spans="1:13" s="6" customFormat="1" ht="24.6" customHeight="1">
      <c r="A68" s="204"/>
      <c r="B68" s="196"/>
      <c r="C68" s="203"/>
      <c r="D68" s="209"/>
      <c r="E68" s="45"/>
      <c r="F68" s="25"/>
      <c r="G68" s="44"/>
      <c r="H68" s="46"/>
      <c r="I68" s="45"/>
      <c r="J68" s="45"/>
      <c r="K68" s="74"/>
    </row>
    <row r="69" spans="1:13" s="6" customFormat="1" ht="24.6" customHeight="1">
      <c r="A69" s="93" t="s">
        <v>112</v>
      </c>
      <c r="B69" s="43"/>
      <c r="C69" s="124"/>
      <c r="D69" s="24"/>
      <c r="E69" s="45"/>
      <c r="F69" s="25"/>
      <c r="G69" s="44"/>
      <c r="H69" s="46"/>
      <c r="I69" s="45"/>
      <c r="J69" s="150">
        <v>0</v>
      </c>
      <c r="K69" s="74"/>
    </row>
    <row r="70" spans="1:13" ht="24.6" customHeight="1">
      <c r="A70" s="8" t="s">
        <v>311</v>
      </c>
      <c r="B70" s="9"/>
      <c r="C70" s="140"/>
      <c r="D70" s="10"/>
      <c r="E70" s="2"/>
      <c r="F70" s="2"/>
      <c r="G70" s="9"/>
      <c r="H70" s="9"/>
      <c r="I70" s="2"/>
      <c r="J70" s="2"/>
      <c r="K70" s="10"/>
      <c r="M70" s="6"/>
    </row>
    <row r="71" spans="1:13" s="6" customFormat="1" ht="24.6" customHeight="1">
      <c r="A71" s="78" t="s">
        <v>0</v>
      </c>
      <c r="B71" s="79" t="s">
        <v>1</v>
      </c>
      <c r="C71" s="83" t="s">
        <v>93</v>
      </c>
      <c r="D71" s="80"/>
      <c r="E71" s="81"/>
      <c r="F71" s="82"/>
      <c r="G71" s="83" t="s">
        <v>92</v>
      </c>
      <c r="H71" s="83"/>
      <c r="I71" s="81"/>
      <c r="J71" s="82"/>
      <c r="K71" s="84" t="s">
        <v>4</v>
      </c>
    </row>
    <row r="72" spans="1:13" s="6" customFormat="1" ht="24.6" customHeight="1">
      <c r="A72" s="85"/>
      <c r="B72" s="86"/>
      <c r="C72" s="142" t="s">
        <v>6</v>
      </c>
      <c r="D72" s="87" t="s">
        <v>7</v>
      </c>
      <c r="E72" s="88" t="s">
        <v>8</v>
      </c>
      <c r="F72" s="89" t="s">
        <v>5</v>
      </c>
      <c r="G72" s="90" t="s">
        <v>6</v>
      </c>
      <c r="H72" s="91" t="s">
        <v>7</v>
      </c>
      <c r="I72" s="88" t="s">
        <v>8</v>
      </c>
      <c r="J72" s="89" t="s">
        <v>5</v>
      </c>
      <c r="K72" s="92"/>
    </row>
    <row r="73" spans="1:13" s="6" customFormat="1" ht="24.6" customHeight="1">
      <c r="A73" s="163" t="s">
        <v>852</v>
      </c>
      <c r="B73" s="196"/>
      <c r="C73" s="203"/>
      <c r="D73" s="197"/>
      <c r="E73" s="25"/>
      <c r="F73" s="25">
        <v>0</v>
      </c>
      <c r="G73" s="48"/>
      <c r="H73" s="16"/>
      <c r="I73" s="47"/>
      <c r="J73" s="18"/>
      <c r="K73" s="199"/>
    </row>
    <row r="74" spans="1:13" s="6" customFormat="1" ht="24.6" customHeight="1">
      <c r="A74" s="204" t="s">
        <v>367</v>
      </c>
      <c r="B74" s="196"/>
      <c r="C74" s="203"/>
      <c r="D74" s="209"/>
      <c r="E74" s="45"/>
      <c r="F74" s="25">
        <v>0</v>
      </c>
      <c r="G74" s="44"/>
      <c r="H74" s="46"/>
      <c r="I74" s="45"/>
      <c r="J74" s="45"/>
      <c r="K74" s="74" t="s">
        <v>370</v>
      </c>
    </row>
    <row r="75" spans="1:13" s="6" customFormat="1" ht="24.6" customHeight="1">
      <c r="A75" s="72" t="s">
        <v>366</v>
      </c>
      <c r="B75" s="196" t="s">
        <v>368</v>
      </c>
      <c r="C75" s="210">
        <v>1</v>
      </c>
      <c r="D75" s="209" t="s">
        <v>371</v>
      </c>
      <c r="E75" s="25"/>
      <c r="F75" s="25"/>
      <c r="G75" s="210"/>
      <c r="H75" s="209"/>
      <c r="I75" s="25"/>
      <c r="J75" s="25">
        <v>0</v>
      </c>
      <c r="K75" s="199"/>
    </row>
    <row r="76" spans="1:13" s="6" customFormat="1" ht="24.6" customHeight="1">
      <c r="A76" s="72" t="s">
        <v>366</v>
      </c>
      <c r="B76" s="196" t="s">
        <v>369</v>
      </c>
      <c r="C76" s="210">
        <v>2</v>
      </c>
      <c r="D76" s="209" t="s">
        <v>371</v>
      </c>
      <c r="E76" s="25"/>
      <c r="F76" s="25"/>
      <c r="G76" s="211"/>
      <c r="H76" s="209"/>
      <c r="I76" s="25"/>
      <c r="J76" s="25">
        <v>0</v>
      </c>
      <c r="K76" s="199"/>
    </row>
    <row r="77" spans="1:13" s="6" customFormat="1" ht="24.6" customHeight="1">
      <c r="A77" s="156" t="s">
        <v>320</v>
      </c>
      <c r="B77" s="1"/>
      <c r="C77" s="28"/>
      <c r="D77" s="24"/>
      <c r="E77" s="200"/>
      <c r="F77" s="145"/>
      <c r="G77" s="44"/>
      <c r="H77" s="46"/>
      <c r="I77" s="45"/>
      <c r="J77" s="45"/>
      <c r="K77" s="199"/>
    </row>
    <row r="78" spans="1:13" s="6" customFormat="1" ht="24.6" customHeight="1">
      <c r="A78" s="72"/>
      <c r="B78" s="196"/>
      <c r="C78" s="210"/>
      <c r="D78" s="209"/>
      <c r="E78" s="25"/>
      <c r="F78" s="25"/>
      <c r="G78" s="211"/>
      <c r="H78" s="209"/>
      <c r="I78" s="25"/>
      <c r="J78" s="25">
        <v>0</v>
      </c>
      <c r="K78" s="199"/>
    </row>
    <row r="79" spans="1:13" s="6" customFormat="1" ht="24.6" customHeight="1">
      <c r="A79" s="204" t="s">
        <v>116</v>
      </c>
      <c r="B79" s="196"/>
      <c r="C79" s="203"/>
      <c r="D79" s="209"/>
      <c r="E79" s="45"/>
      <c r="F79" s="25"/>
      <c r="G79" s="44"/>
      <c r="H79" s="46"/>
      <c r="I79" s="45"/>
      <c r="J79" s="45"/>
      <c r="K79" s="74" t="s">
        <v>383</v>
      </c>
    </row>
    <row r="80" spans="1:13" s="6" customFormat="1" ht="24.6" customHeight="1">
      <c r="A80" s="72" t="s">
        <v>385</v>
      </c>
      <c r="B80" s="196" t="s">
        <v>388</v>
      </c>
      <c r="C80" s="210">
        <v>20.399999999999999</v>
      </c>
      <c r="D80" s="209" t="s">
        <v>371</v>
      </c>
      <c r="E80" s="25"/>
      <c r="F80" s="25"/>
      <c r="G80" s="210"/>
      <c r="H80" s="209"/>
      <c r="I80" s="25"/>
      <c r="J80" s="25">
        <v>0</v>
      </c>
      <c r="K80" s="199"/>
    </row>
    <row r="81" spans="1:13" s="6" customFormat="1" ht="24.6" customHeight="1">
      <c r="A81" s="72" t="s">
        <v>386</v>
      </c>
      <c r="B81" s="196" t="s">
        <v>387</v>
      </c>
      <c r="C81" s="210">
        <v>34.4</v>
      </c>
      <c r="D81" s="209" t="s">
        <v>371</v>
      </c>
      <c r="E81" s="25"/>
      <c r="F81" s="25"/>
      <c r="G81" s="211"/>
      <c r="H81" s="209"/>
      <c r="I81" s="25"/>
      <c r="J81" s="25">
        <v>0</v>
      </c>
      <c r="K81" s="199"/>
    </row>
    <row r="82" spans="1:13" s="6" customFormat="1" ht="24.6" customHeight="1">
      <c r="A82" s="156" t="s">
        <v>389</v>
      </c>
      <c r="B82" s="1"/>
      <c r="C82" s="28">
        <v>12</v>
      </c>
      <c r="D82" s="24" t="s">
        <v>371</v>
      </c>
      <c r="E82" s="25"/>
      <c r="F82" s="25"/>
      <c r="G82" s="44"/>
      <c r="H82" s="46"/>
      <c r="I82" s="45"/>
      <c r="J82" s="45"/>
      <c r="K82" s="199"/>
    </row>
    <row r="83" spans="1:13" s="6" customFormat="1" ht="24.6" customHeight="1">
      <c r="A83" s="156" t="s">
        <v>320</v>
      </c>
      <c r="B83" s="196"/>
      <c r="C83" s="210"/>
      <c r="D83" s="209"/>
      <c r="E83" s="25"/>
      <c r="F83" s="145"/>
      <c r="G83" s="44"/>
      <c r="H83" s="46"/>
      <c r="I83" s="45"/>
      <c r="J83" s="45"/>
      <c r="K83" s="74"/>
    </row>
    <row r="84" spans="1:13" s="6" customFormat="1" ht="24.6" customHeight="1">
      <c r="A84" s="72"/>
      <c r="B84" s="196"/>
      <c r="C84" s="210"/>
      <c r="D84" s="209"/>
      <c r="E84" s="25"/>
      <c r="F84" s="25"/>
      <c r="G84" s="44"/>
      <c r="H84" s="46"/>
      <c r="I84" s="45"/>
      <c r="J84" s="45"/>
      <c r="K84" s="74"/>
    </row>
    <row r="85" spans="1:13" s="6" customFormat="1" ht="24.6" customHeight="1">
      <c r="A85" s="204" t="s">
        <v>104</v>
      </c>
      <c r="B85" s="196"/>
      <c r="C85" s="210"/>
      <c r="D85" s="209"/>
      <c r="E85" s="25"/>
      <c r="F85" s="25"/>
      <c r="G85" s="44"/>
      <c r="H85" s="46"/>
      <c r="I85" s="45"/>
      <c r="J85" s="45"/>
      <c r="K85" s="74" t="s">
        <v>384</v>
      </c>
    </row>
    <row r="86" spans="1:13" s="6" customFormat="1" ht="24.6" customHeight="1">
      <c r="A86" s="72" t="s">
        <v>390</v>
      </c>
      <c r="B86" s="196" t="s">
        <v>391</v>
      </c>
      <c r="C86" s="210">
        <v>28</v>
      </c>
      <c r="D86" s="209" t="s">
        <v>433</v>
      </c>
      <c r="E86" s="25"/>
      <c r="F86" s="25"/>
      <c r="G86" s="51"/>
      <c r="H86" s="16"/>
      <c r="I86" s="47"/>
      <c r="J86" s="18"/>
      <c r="K86" s="74"/>
    </row>
    <row r="87" spans="1:13" s="6" customFormat="1" ht="24.6" customHeight="1">
      <c r="A87" s="72" t="s">
        <v>392</v>
      </c>
      <c r="B87" s="196" t="s">
        <v>393</v>
      </c>
      <c r="C87" s="210">
        <v>20</v>
      </c>
      <c r="D87" s="209" t="s">
        <v>433</v>
      </c>
      <c r="E87" s="25"/>
      <c r="F87" s="25"/>
      <c r="G87" s="51"/>
      <c r="H87" s="16"/>
      <c r="I87" s="47"/>
      <c r="J87" s="18"/>
      <c r="K87" s="74"/>
    </row>
    <row r="88" spans="1:13" s="6" customFormat="1" ht="24.6" customHeight="1">
      <c r="A88" s="72" t="s">
        <v>394</v>
      </c>
      <c r="B88" s="196" t="s">
        <v>393</v>
      </c>
      <c r="C88" s="210">
        <v>4</v>
      </c>
      <c r="D88" s="209" t="s">
        <v>433</v>
      </c>
      <c r="E88" s="25"/>
      <c r="F88" s="25"/>
      <c r="G88" s="51"/>
      <c r="H88" s="16"/>
      <c r="I88" s="47"/>
      <c r="J88" s="18"/>
      <c r="K88" s="74"/>
    </row>
    <row r="89" spans="1:13" s="6" customFormat="1" ht="24.6" customHeight="1">
      <c r="A89" s="72" t="s">
        <v>395</v>
      </c>
      <c r="B89" s="196" t="s">
        <v>396</v>
      </c>
      <c r="C89" s="210">
        <v>24</v>
      </c>
      <c r="D89" s="209" t="s">
        <v>433</v>
      </c>
      <c r="E89" s="25"/>
      <c r="F89" s="25"/>
      <c r="G89" s="51"/>
      <c r="H89" s="16"/>
      <c r="I89" s="47"/>
      <c r="J89" s="18"/>
      <c r="K89" s="74"/>
    </row>
    <row r="90" spans="1:13" s="6" customFormat="1" ht="24.6" customHeight="1">
      <c r="A90" s="72" t="s">
        <v>397</v>
      </c>
      <c r="B90" s="196" t="s">
        <v>398</v>
      </c>
      <c r="C90" s="210">
        <v>83</v>
      </c>
      <c r="D90" s="209" t="s">
        <v>433</v>
      </c>
      <c r="E90" s="25"/>
      <c r="F90" s="25"/>
      <c r="G90" s="51"/>
      <c r="H90" s="16"/>
      <c r="I90" s="47"/>
      <c r="J90" s="18"/>
      <c r="K90" s="74"/>
    </row>
    <row r="91" spans="1:13" s="6" customFormat="1" ht="24.6" customHeight="1">
      <c r="A91" s="72" t="s">
        <v>399</v>
      </c>
      <c r="B91" s="196" t="s">
        <v>400</v>
      </c>
      <c r="C91" s="210">
        <v>238</v>
      </c>
      <c r="D91" s="209" t="s">
        <v>433</v>
      </c>
      <c r="E91" s="25"/>
      <c r="F91" s="25"/>
      <c r="G91" s="52"/>
      <c r="H91" s="46"/>
      <c r="I91" s="45"/>
      <c r="J91" s="25"/>
      <c r="K91" s="74"/>
    </row>
    <row r="92" spans="1:13" s="6" customFormat="1" ht="24.6" customHeight="1">
      <c r="A92" s="93" t="s">
        <v>123</v>
      </c>
      <c r="B92" s="43"/>
      <c r="C92" s="124"/>
      <c r="D92" s="24"/>
      <c r="E92" s="45"/>
      <c r="F92" s="25"/>
      <c r="G92" s="51"/>
      <c r="H92" s="16"/>
      <c r="I92" s="47"/>
      <c r="J92" s="148">
        <v>0</v>
      </c>
      <c r="K92" s="49"/>
    </row>
    <row r="93" spans="1:13" ht="24.6" customHeight="1">
      <c r="A93" s="8" t="s">
        <v>311</v>
      </c>
      <c r="B93" s="9"/>
      <c r="C93" s="140"/>
      <c r="D93" s="10"/>
      <c r="E93" s="2"/>
      <c r="F93" s="2"/>
      <c r="G93" s="9"/>
      <c r="H93" s="9"/>
      <c r="I93" s="2"/>
      <c r="J93" s="2"/>
      <c r="K93" s="10"/>
      <c r="M93" s="6"/>
    </row>
    <row r="94" spans="1:13" s="6" customFormat="1" ht="24.6" customHeight="1">
      <c r="A94" s="78" t="s">
        <v>0</v>
      </c>
      <c r="B94" s="79" t="s">
        <v>1</v>
      </c>
      <c r="C94" s="83" t="s">
        <v>93</v>
      </c>
      <c r="D94" s="80"/>
      <c r="E94" s="81"/>
      <c r="F94" s="82"/>
      <c r="G94" s="83" t="s">
        <v>92</v>
      </c>
      <c r="H94" s="83"/>
      <c r="I94" s="81"/>
      <c r="J94" s="82"/>
      <c r="K94" s="84" t="s">
        <v>4</v>
      </c>
    </row>
    <row r="95" spans="1:13" s="6" customFormat="1" ht="24.6" customHeight="1">
      <c r="A95" s="85"/>
      <c r="B95" s="86"/>
      <c r="C95" s="142" t="s">
        <v>6</v>
      </c>
      <c r="D95" s="87" t="s">
        <v>7</v>
      </c>
      <c r="E95" s="88" t="s">
        <v>8</v>
      </c>
      <c r="F95" s="89" t="s">
        <v>5</v>
      </c>
      <c r="G95" s="90" t="s">
        <v>6</v>
      </c>
      <c r="H95" s="91" t="s">
        <v>7</v>
      </c>
      <c r="I95" s="88" t="s">
        <v>8</v>
      </c>
      <c r="J95" s="89" t="s">
        <v>5</v>
      </c>
      <c r="K95" s="92"/>
    </row>
    <row r="96" spans="1:13" s="6" customFormat="1" ht="24.6" customHeight="1">
      <c r="A96" s="205" t="s">
        <v>401</v>
      </c>
      <c r="B96" s="206" t="s">
        <v>402</v>
      </c>
      <c r="C96" s="195">
        <v>2</v>
      </c>
      <c r="D96" s="209" t="s">
        <v>433</v>
      </c>
      <c r="E96" s="25"/>
      <c r="F96" s="25"/>
      <c r="G96" s="212"/>
      <c r="H96" s="209"/>
      <c r="I96" s="25"/>
      <c r="J96" s="25">
        <v>0</v>
      </c>
      <c r="K96" s="74"/>
    </row>
    <row r="97" spans="1:13" s="6" customFormat="1" ht="24.6" customHeight="1">
      <c r="A97" s="205" t="s">
        <v>403</v>
      </c>
      <c r="B97" s="206" t="s">
        <v>404</v>
      </c>
      <c r="C97" s="195">
        <v>1</v>
      </c>
      <c r="D97" s="209" t="s">
        <v>433</v>
      </c>
      <c r="E97" s="25"/>
      <c r="F97" s="25"/>
      <c r="G97" s="212"/>
      <c r="H97" s="209"/>
      <c r="I97" s="25"/>
      <c r="J97" s="25">
        <v>0</v>
      </c>
      <c r="K97" s="74"/>
    </row>
    <row r="98" spans="1:13" s="6" customFormat="1" ht="24.6" customHeight="1">
      <c r="A98" s="205" t="s">
        <v>405</v>
      </c>
      <c r="B98" s="206" t="s">
        <v>406</v>
      </c>
      <c r="C98" s="195">
        <v>4</v>
      </c>
      <c r="D98" s="209" t="s">
        <v>433</v>
      </c>
      <c r="E98" s="25"/>
      <c r="F98" s="25"/>
      <c r="G98" s="212"/>
      <c r="H98" s="209"/>
      <c r="I98" s="25"/>
      <c r="J98" s="25">
        <v>0</v>
      </c>
      <c r="K98" s="74"/>
    </row>
    <row r="99" spans="1:13" s="6" customFormat="1" ht="24.6" customHeight="1">
      <c r="A99" s="205" t="s">
        <v>407</v>
      </c>
      <c r="B99" s="206" t="s">
        <v>408</v>
      </c>
      <c r="C99" s="195">
        <v>2</v>
      </c>
      <c r="D99" s="209" t="s">
        <v>433</v>
      </c>
      <c r="E99" s="25"/>
      <c r="F99" s="25"/>
      <c r="G99" s="212"/>
      <c r="H99" s="209"/>
      <c r="I99" s="25"/>
      <c r="J99" s="25">
        <v>0</v>
      </c>
      <c r="K99" s="74"/>
    </row>
    <row r="100" spans="1:13" s="6" customFormat="1" ht="24.6" customHeight="1">
      <c r="A100" s="205" t="s">
        <v>409</v>
      </c>
      <c r="B100" s="196" t="s">
        <v>410</v>
      </c>
      <c r="C100" s="195">
        <v>16</v>
      </c>
      <c r="D100" s="209" t="s">
        <v>433</v>
      </c>
      <c r="E100" s="25"/>
      <c r="F100" s="25"/>
      <c r="G100" s="44"/>
      <c r="H100" s="46"/>
      <c r="I100" s="45"/>
      <c r="J100" s="45"/>
      <c r="K100" s="74"/>
    </row>
    <row r="101" spans="1:13" s="6" customFormat="1" ht="24.6" customHeight="1">
      <c r="A101" s="205" t="s">
        <v>411</v>
      </c>
      <c r="B101" s="196" t="s">
        <v>412</v>
      </c>
      <c r="C101" s="195">
        <v>1</v>
      </c>
      <c r="D101" s="209" t="s">
        <v>433</v>
      </c>
      <c r="E101" s="25"/>
      <c r="F101" s="25"/>
      <c r="G101" s="44"/>
      <c r="H101" s="46"/>
      <c r="I101" s="45"/>
      <c r="J101" s="45"/>
      <c r="K101" s="74"/>
    </row>
    <row r="102" spans="1:13" s="6" customFormat="1" ht="24.6" customHeight="1">
      <c r="A102" s="205" t="s">
        <v>413</v>
      </c>
      <c r="B102" s="196" t="s">
        <v>414</v>
      </c>
      <c r="C102" s="195">
        <v>17</v>
      </c>
      <c r="D102" s="209" t="s">
        <v>433</v>
      </c>
      <c r="E102" s="25"/>
      <c r="F102" s="25"/>
      <c r="G102" s="44"/>
      <c r="H102" s="46"/>
      <c r="I102" s="45"/>
      <c r="J102" s="45"/>
      <c r="K102" s="74"/>
    </row>
    <row r="103" spans="1:13" s="6" customFormat="1" ht="24.6" customHeight="1">
      <c r="A103" s="205" t="s">
        <v>415</v>
      </c>
      <c r="B103" s="206" t="s">
        <v>416</v>
      </c>
      <c r="C103" s="195">
        <v>26</v>
      </c>
      <c r="D103" s="209" t="s">
        <v>433</v>
      </c>
      <c r="E103" s="25"/>
      <c r="F103" s="25"/>
      <c r="G103" s="44"/>
      <c r="H103" s="46"/>
      <c r="I103" s="45"/>
      <c r="J103" s="45"/>
      <c r="K103" s="74"/>
    </row>
    <row r="104" spans="1:13" s="6" customFormat="1" ht="24.6" customHeight="1">
      <c r="A104" s="205" t="s">
        <v>417</v>
      </c>
      <c r="B104" s="206" t="s">
        <v>420</v>
      </c>
      <c r="C104" s="195">
        <v>14</v>
      </c>
      <c r="D104" s="209" t="s">
        <v>433</v>
      </c>
      <c r="E104" s="25"/>
      <c r="F104" s="25"/>
      <c r="G104" s="44"/>
      <c r="H104" s="46"/>
      <c r="I104" s="45"/>
      <c r="J104" s="45"/>
      <c r="K104" s="74"/>
    </row>
    <row r="105" spans="1:13" s="6" customFormat="1" ht="24.6" customHeight="1">
      <c r="A105" s="205" t="s">
        <v>419</v>
      </c>
      <c r="B105" s="206" t="s">
        <v>418</v>
      </c>
      <c r="C105" s="195">
        <v>5</v>
      </c>
      <c r="D105" s="209" t="s">
        <v>433</v>
      </c>
      <c r="E105" s="25"/>
      <c r="F105" s="25"/>
      <c r="G105" s="212"/>
      <c r="H105" s="209"/>
      <c r="I105" s="25"/>
      <c r="J105" s="25">
        <v>0</v>
      </c>
      <c r="K105" s="74"/>
    </row>
    <row r="106" spans="1:13" s="6" customFormat="1" ht="24.6" customHeight="1">
      <c r="A106" s="205" t="s">
        <v>421</v>
      </c>
      <c r="B106" s="206" t="s">
        <v>422</v>
      </c>
      <c r="C106" s="195">
        <v>1</v>
      </c>
      <c r="D106" s="209" t="s">
        <v>433</v>
      </c>
      <c r="E106" s="25"/>
      <c r="F106" s="25"/>
      <c r="G106" s="212"/>
      <c r="H106" s="209"/>
      <c r="I106" s="25"/>
      <c r="J106" s="25">
        <v>0</v>
      </c>
      <c r="K106" s="74"/>
      <c r="L106" s="127"/>
      <c r="M106" s="128"/>
    </row>
    <row r="107" spans="1:13" s="6" customFormat="1" ht="24.6" customHeight="1">
      <c r="A107" s="205" t="s">
        <v>423</v>
      </c>
      <c r="B107" s="206" t="s">
        <v>424</v>
      </c>
      <c r="C107" s="195">
        <v>2</v>
      </c>
      <c r="D107" s="209" t="s">
        <v>433</v>
      </c>
      <c r="E107" s="25"/>
      <c r="F107" s="25"/>
      <c r="G107" s="212"/>
      <c r="H107" s="209"/>
      <c r="I107" s="25"/>
      <c r="J107" s="25">
        <v>0</v>
      </c>
      <c r="K107" s="74"/>
      <c r="L107" s="127"/>
      <c r="M107" s="128"/>
    </row>
    <row r="108" spans="1:13" s="6" customFormat="1" ht="24.6" customHeight="1">
      <c r="A108" s="205" t="s">
        <v>425</v>
      </c>
      <c r="B108" s="206" t="s">
        <v>426</v>
      </c>
      <c r="C108" s="195">
        <v>3</v>
      </c>
      <c r="D108" s="209" t="s">
        <v>433</v>
      </c>
      <c r="E108" s="25"/>
      <c r="F108" s="25"/>
      <c r="G108" s="212"/>
      <c r="H108" s="209"/>
      <c r="I108" s="25"/>
      <c r="J108" s="25">
        <v>0</v>
      </c>
      <c r="K108" s="74"/>
      <c r="L108" s="127"/>
      <c r="M108" s="128"/>
    </row>
    <row r="109" spans="1:13" s="6" customFormat="1" ht="24.6" customHeight="1">
      <c r="A109" s="205" t="s">
        <v>427</v>
      </c>
      <c r="B109" s="206" t="s">
        <v>428</v>
      </c>
      <c r="C109" s="195">
        <v>1</v>
      </c>
      <c r="D109" s="209" t="s">
        <v>433</v>
      </c>
      <c r="E109" s="25"/>
      <c r="F109" s="25"/>
      <c r="G109" s="44"/>
      <c r="H109" s="46"/>
      <c r="I109" s="45"/>
      <c r="J109" s="45"/>
      <c r="K109" s="74"/>
      <c r="L109" s="127"/>
      <c r="M109" s="128"/>
    </row>
    <row r="110" spans="1:13" s="6" customFormat="1" ht="24.6" customHeight="1">
      <c r="A110" s="205" t="s">
        <v>429</v>
      </c>
      <c r="B110" s="206" t="s">
        <v>398</v>
      </c>
      <c r="C110" s="195">
        <v>3</v>
      </c>
      <c r="D110" s="209" t="s">
        <v>433</v>
      </c>
      <c r="E110" s="25"/>
      <c r="F110" s="25"/>
      <c r="G110" s="44"/>
      <c r="H110" s="46"/>
      <c r="I110" s="45"/>
      <c r="J110" s="45"/>
      <c r="K110" s="74"/>
      <c r="L110" s="127"/>
      <c r="M110" s="128"/>
    </row>
    <row r="111" spans="1:13" s="6" customFormat="1" ht="24.6" customHeight="1">
      <c r="A111" s="205" t="s">
        <v>810</v>
      </c>
      <c r="B111" s="206" t="s">
        <v>811</v>
      </c>
      <c r="C111" s="195">
        <v>28</v>
      </c>
      <c r="D111" s="209" t="s">
        <v>96</v>
      </c>
      <c r="E111" s="200"/>
      <c r="F111" s="25"/>
      <c r="G111" s="44"/>
      <c r="H111" s="46"/>
      <c r="I111" s="45"/>
      <c r="J111" s="45"/>
      <c r="K111" s="74"/>
      <c r="L111" s="127"/>
      <c r="M111" s="128"/>
    </row>
    <row r="112" spans="1:13" s="6" customFormat="1" ht="24.6" customHeight="1">
      <c r="A112" s="205" t="s">
        <v>430</v>
      </c>
      <c r="B112" s="206" t="s">
        <v>426</v>
      </c>
      <c r="C112" s="195">
        <v>18</v>
      </c>
      <c r="D112" s="209" t="s">
        <v>433</v>
      </c>
      <c r="E112" s="25"/>
      <c r="F112" s="25"/>
      <c r="G112" s="51"/>
      <c r="H112" s="16"/>
      <c r="I112" s="47"/>
      <c r="J112" s="18"/>
      <c r="K112" s="74"/>
      <c r="L112" s="127"/>
      <c r="M112" s="94"/>
    </row>
    <row r="113" spans="1:11" s="6" customFormat="1" ht="24.6" customHeight="1">
      <c r="A113" s="205" t="s">
        <v>431</v>
      </c>
      <c r="B113" s="43" t="s">
        <v>432</v>
      </c>
      <c r="C113" s="126">
        <v>3</v>
      </c>
      <c r="D113" s="24" t="s">
        <v>433</v>
      </c>
      <c r="E113" s="25"/>
      <c r="F113" s="25"/>
      <c r="G113" s="51"/>
      <c r="H113" s="16"/>
      <c r="I113" s="47"/>
      <c r="J113" s="18"/>
      <c r="K113" s="74"/>
    </row>
    <row r="114" spans="1:11" s="6" customFormat="1" ht="24.6" customHeight="1">
      <c r="A114" s="73" t="s">
        <v>196</v>
      </c>
      <c r="B114" s="154" t="s">
        <v>182</v>
      </c>
      <c r="C114" s="195">
        <v>38</v>
      </c>
      <c r="D114" s="152" t="s">
        <v>109</v>
      </c>
      <c r="E114" s="25"/>
      <c r="F114" s="25"/>
      <c r="G114" s="51"/>
      <c r="H114" s="16"/>
      <c r="I114" s="47"/>
      <c r="J114" s="18"/>
      <c r="K114" s="74"/>
    </row>
    <row r="115" spans="1:11" s="6" customFormat="1" ht="24.6" customHeight="1">
      <c r="A115" s="93" t="s">
        <v>123</v>
      </c>
      <c r="B115" s="43"/>
      <c r="C115" s="153"/>
      <c r="D115" s="24"/>
      <c r="E115" s="45"/>
      <c r="F115" s="149"/>
      <c r="G115" s="51"/>
      <c r="H115" s="16"/>
      <c r="I115" s="47"/>
      <c r="J115" s="148">
        <v>0</v>
      </c>
      <c r="K115" s="49"/>
    </row>
    <row r="116" spans="1:11" ht="24.6" customHeight="1">
      <c r="A116" s="8" t="s">
        <v>311</v>
      </c>
      <c r="B116" s="9"/>
      <c r="C116" s="140"/>
      <c r="D116" s="10"/>
      <c r="E116" s="2"/>
      <c r="F116" s="2"/>
      <c r="G116" s="9"/>
      <c r="H116" s="9"/>
      <c r="I116" s="2"/>
      <c r="J116" s="2"/>
      <c r="K116" s="10"/>
    </row>
    <row r="117" spans="1:11" ht="24.6" customHeight="1">
      <c r="A117" s="78" t="s">
        <v>0</v>
      </c>
      <c r="B117" s="79" t="s">
        <v>1</v>
      </c>
      <c r="C117" s="83" t="s">
        <v>93</v>
      </c>
      <c r="D117" s="80"/>
      <c r="E117" s="81"/>
      <c r="F117" s="82"/>
      <c r="G117" s="83" t="s">
        <v>92</v>
      </c>
      <c r="H117" s="83"/>
      <c r="I117" s="81"/>
      <c r="J117" s="82"/>
      <c r="K117" s="84" t="s">
        <v>4</v>
      </c>
    </row>
    <row r="118" spans="1:11" ht="24.6" customHeight="1">
      <c r="A118" s="85"/>
      <c r="B118" s="86"/>
      <c r="C118" s="142" t="s">
        <v>6</v>
      </c>
      <c r="D118" s="87" t="s">
        <v>7</v>
      </c>
      <c r="E118" s="88" t="s">
        <v>8</v>
      </c>
      <c r="F118" s="89" t="s">
        <v>5</v>
      </c>
      <c r="G118" s="90" t="s">
        <v>6</v>
      </c>
      <c r="H118" s="91" t="s">
        <v>7</v>
      </c>
      <c r="I118" s="88" t="s">
        <v>8</v>
      </c>
      <c r="J118" s="89" t="s">
        <v>5</v>
      </c>
      <c r="K118" s="92"/>
    </row>
    <row r="119" spans="1:11" s="6" customFormat="1" ht="24.6" customHeight="1">
      <c r="A119" s="73" t="s">
        <v>196</v>
      </c>
      <c r="B119" s="154" t="s">
        <v>183</v>
      </c>
      <c r="C119" s="195">
        <v>10</v>
      </c>
      <c r="D119" s="209" t="s">
        <v>109</v>
      </c>
      <c r="E119" s="25"/>
      <c r="F119" s="25"/>
      <c r="G119" s="195"/>
      <c r="H119" s="209"/>
      <c r="I119" s="25"/>
      <c r="J119" s="25">
        <v>0</v>
      </c>
      <c r="K119" s="74"/>
    </row>
    <row r="120" spans="1:11" ht="24.6" customHeight="1">
      <c r="A120" s="73" t="s">
        <v>196</v>
      </c>
      <c r="B120" s="154" t="s">
        <v>434</v>
      </c>
      <c r="C120" s="195">
        <v>1</v>
      </c>
      <c r="D120" s="209" t="s">
        <v>109</v>
      </c>
      <c r="E120" s="25"/>
      <c r="F120" s="25"/>
      <c r="G120" s="195"/>
      <c r="H120" s="209"/>
      <c r="I120" s="25"/>
      <c r="J120" s="25">
        <v>0</v>
      </c>
      <c r="K120" s="199"/>
    </row>
    <row r="121" spans="1:11" ht="24.6" customHeight="1">
      <c r="A121" s="73" t="s">
        <v>196</v>
      </c>
      <c r="B121" s="154" t="s">
        <v>184</v>
      </c>
      <c r="C121" s="195">
        <v>27</v>
      </c>
      <c r="D121" s="209" t="s">
        <v>109</v>
      </c>
      <c r="E121" s="25"/>
      <c r="F121" s="25"/>
      <c r="G121" s="195"/>
      <c r="H121" s="209"/>
      <c r="I121" s="25"/>
      <c r="J121" s="25">
        <v>0</v>
      </c>
      <c r="K121" s="199"/>
    </row>
    <row r="122" spans="1:11" ht="24.6" customHeight="1">
      <c r="A122" s="73" t="s">
        <v>196</v>
      </c>
      <c r="B122" s="154" t="s">
        <v>435</v>
      </c>
      <c r="C122" s="195">
        <v>2</v>
      </c>
      <c r="D122" s="209" t="s">
        <v>109</v>
      </c>
      <c r="E122" s="25"/>
      <c r="F122" s="25"/>
      <c r="G122" s="51"/>
      <c r="H122" s="16"/>
      <c r="I122" s="47"/>
      <c r="J122" s="18"/>
      <c r="K122" s="199"/>
    </row>
    <row r="123" spans="1:11" ht="24.6" customHeight="1">
      <c r="A123" s="73" t="s">
        <v>196</v>
      </c>
      <c r="B123" s="154" t="s">
        <v>185</v>
      </c>
      <c r="C123" s="195">
        <v>1</v>
      </c>
      <c r="D123" s="209" t="s">
        <v>109</v>
      </c>
      <c r="E123" s="25"/>
      <c r="F123" s="25"/>
      <c r="G123" s="44"/>
      <c r="H123" s="209"/>
      <c r="I123" s="25"/>
      <c r="J123" s="25">
        <v>0</v>
      </c>
      <c r="K123" s="199"/>
    </row>
    <row r="124" spans="1:11" ht="24.6" customHeight="1">
      <c r="A124" s="73" t="s">
        <v>196</v>
      </c>
      <c r="B124" s="154" t="s">
        <v>186</v>
      </c>
      <c r="C124" s="195">
        <v>1</v>
      </c>
      <c r="D124" s="209" t="s">
        <v>109</v>
      </c>
      <c r="E124" s="25"/>
      <c r="F124" s="25"/>
      <c r="G124" s="44"/>
      <c r="H124" s="209"/>
      <c r="I124" s="25"/>
      <c r="J124" s="25">
        <v>0</v>
      </c>
      <c r="K124" s="199"/>
    </row>
    <row r="125" spans="1:11" ht="24.6" customHeight="1">
      <c r="A125" s="73" t="s">
        <v>196</v>
      </c>
      <c r="B125" s="206" t="s">
        <v>436</v>
      </c>
      <c r="C125" s="195">
        <v>8</v>
      </c>
      <c r="D125" s="209" t="s">
        <v>109</v>
      </c>
      <c r="E125" s="25"/>
      <c r="F125" s="25"/>
      <c r="G125" s="44"/>
      <c r="H125" s="209"/>
      <c r="I125" s="25"/>
      <c r="J125" s="25">
        <v>0</v>
      </c>
      <c r="K125" s="199"/>
    </row>
    <row r="126" spans="1:11" ht="24.6" customHeight="1">
      <c r="A126" s="73" t="s">
        <v>196</v>
      </c>
      <c r="B126" s="206" t="s">
        <v>437</v>
      </c>
      <c r="C126" s="195">
        <v>6</v>
      </c>
      <c r="D126" s="209" t="s">
        <v>109</v>
      </c>
      <c r="E126" s="25"/>
      <c r="F126" s="25"/>
      <c r="G126" s="51"/>
      <c r="H126" s="16"/>
      <c r="I126" s="47"/>
      <c r="J126" s="18"/>
      <c r="K126" s="199"/>
    </row>
    <row r="127" spans="1:11" ht="24.6" customHeight="1">
      <c r="A127" s="73" t="s">
        <v>196</v>
      </c>
      <c r="B127" s="154" t="s">
        <v>188</v>
      </c>
      <c r="C127" s="195">
        <v>34</v>
      </c>
      <c r="D127" s="209" t="s">
        <v>109</v>
      </c>
      <c r="E127" s="25"/>
      <c r="F127" s="25"/>
      <c r="G127" s="44"/>
      <c r="H127" s="46"/>
      <c r="I127" s="45"/>
      <c r="J127" s="45"/>
      <c r="K127" s="199"/>
    </row>
    <row r="128" spans="1:11" ht="24.6" customHeight="1">
      <c r="A128" s="73" t="s">
        <v>196</v>
      </c>
      <c r="B128" s="154" t="s">
        <v>189</v>
      </c>
      <c r="C128" s="195">
        <v>8</v>
      </c>
      <c r="D128" s="209" t="s">
        <v>109</v>
      </c>
      <c r="E128" s="25"/>
      <c r="F128" s="25"/>
      <c r="G128" s="44"/>
      <c r="H128" s="46"/>
      <c r="I128" s="45"/>
      <c r="J128" s="45"/>
      <c r="K128" s="199"/>
    </row>
    <row r="129" spans="1:11" ht="24.6" customHeight="1">
      <c r="A129" s="73" t="s">
        <v>196</v>
      </c>
      <c r="B129" s="154" t="s">
        <v>190</v>
      </c>
      <c r="C129" s="195">
        <v>2</v>
      </c>
      <c r="D129" s="209" t="s">
        <v>109</v>
      </c>
      <c r="E129" s="25"/>
      <c r="F129" s="25"/>
      <c r="G129" s="44"/>
      <c r="H129" s="46"/>
      <c r="I129" s="45"/>
      <c r="J129" s="45"/>
      <c r="K129" s="199"/>
    </row>
    <row r="130" spans="1:11" ht="24.6" customHeight="1">
      <c r="A130" s="73" t="s">
        <v>196</v>
      </c>
      <c r="B130" s="154" t="s">
        <v>191</v>
      </c>
      <c r="C130" s="195">
        <v>3</v>
      </c>
      <c r="D130" s="209" t="s">
        <v>109</v>
      </c>
      <c r="E130" s="25"/>
      <c r="F130" s="25"/>
      <c r="G130" s="44"/>
      <c r="H130" s="46"/>
      <c r="I130" s="45"/>
      <c r="J130" s="45"/>
      <c r="K130" s="199"/>
    </row>
    <row r="131" spans="1:11" ht="24.6" customHeight="1">
      <c r="A131" s="73" t="s">
        <v>196</v>
      </c>
      <c r="B131" s="154" t="s">
        <v>192</v>
      </c>
      <c r="C131" s="195">
        <v>1</v>
      </c>
      <c r="D131" s="209" t="s">
        <v>109</v>
      </c>
      <c r="E131" s="25"/>
      <c r="F131" s="25"/>
      <c r="G131" s="44"/>
      <c r="H131" s="46"/>
      <c r="I131" s="45"/>
      <c r="J131" s="45"/>
      <c r="K131" s="199"/>
    </row>
    <row r="132" spans="1:11" ht="24.6" customHeight="1">
      <c r="A132" s="73" t="s">
        <v>196</v>
      </c>
      <c r="B132" s="154" t="s">
        <v>438</v>
      </c>
      <c r="C132" s="195">
        <v>2</v>
      </c>
      <c r="D132" s="209" t="s">
        <v>363</v>
      </c>
      <c r="E132" s="25"/>
      <c r="F132" s="25"/>
      <c r="G132" s="51"/>
      <c r="H132" s="16"/>
      <c r="I132" s="47"/>
      <c r="J132" s="18"/>
      <c r="K132" s="199"/>
    </row>
    <row r="133" spans="1:11" ht="24.6" customHeight="1">
      <c r="A133" s="73" t="s">
        <v>196</v>
      </c>
      <c r="B133" s="154" t="s">
        <v>193</v>
      </c>
      <c r="C133" s="195">
        <v>6</v>
      </c>
      <c r="D133" s="209" t="s">
        <v>109</v>
      </c>
      <c r="E133" s="25"/>
      <c r="F133" s="25"/>
      <c r="G133" s="44"/>
      <c r="H133" s="46"/>
      <c r="I133" s="45"/>
      <c r="J133" s="45"/>
      <c r="K133" s="199"/>
    </row>
    <row r="134" spans="1:11" ht="24.6" customHeight="1">
      <c r="A134" s="73" t="s">
        <v>196</v>
      </c>
      <c r="B134" s="154" t="s">
        <v>361</v>
      </c>
      <c r="C134" s="195">
        <v>1</v>
      </c>
      <c r="D134" s="209" t="s">
        <v>109</v>
      </c>
      <c r="E134" s="25"/>
      <c r="F134" s="25"/>
      <c r="G134" s="52"/>
      <c r="H134" s="46"/>
      <c r="I134" s="45"/>
      <c r="J134" s="25"/>
      <c r="K134" s="199"/>
    </row>
    <row r="135" spans="1:11" ht="24.6" customHeight="1">
      <c r="A135" s="73" t="s">
        <v>195</v>
      </c>
      <c r="B135" s="154" t="s">
        <v>203</v>
      </c>
      <c r="C135" s="195">
        <v>4</v>
      </c>
      <c r="D135" s="209" t="s">
        <v>109</v>
      </c>
      <c r="E135" s="25"/>
      <c r="F135" s="25"/>
      <c r="G135" s="44"/>
      <c r="H135" s="46"/>
      <c r="I135" s="45"/>
      <c r="J135" s="45"/>
      <c r="K135" s="199"/>
    </row>
    <row r="136" spans="1:11" ht="24.6" customHeight="1">
      <c r="A136" s="73" t="s">
        <v>195</v>
      </c>
      <c r="B136" s="154" t="s">
        <v>439</v>
      </c>
      <c r="C136" s="195">
        <v>2</v>
      </c>
      <c r="D136" s="209" t="s">
        <v>109</v>
      </c>
      <c r="E136" s="25"/>
      <c r="F136" s="25"/>
      <c r="G136" s="51"/>
      <c r="H136" s="16"/>
      <c r="I136" s="47"/>
      <c r="J136" s="18"/>
      <c r="K136" s="199"/>
    </row>
    <row r="137" spans="1:11" ht="24.6" customHeight="1">
      <c r="A137" s="204" t="s">
        <v>440</v>
      </c>
      <c r="B137" s="206"/>
      <c r="C137" s="195">
        <v>22</v>
      </c>
      <c r="D137" s="209" t="s">
        <v>371</v>
      </c>
      <c r="E137" s="25"/>
      <c r="F137" s="25"/>
      <c r="G137" s="51"/>
      <c r="H137" s="16"/>
      <c r="I137" s="47"/>
      <c r="J137" s="18"/>
      <c r="K137" s="199"/>
    </row>
    <row r="138" spans="1:11" ht="24.6" customHeight="1">
      <c r="A138" s="93" t="s">
        <v>123</v>
      </c>
      <c r="B138" s="43"/>
      <c r="C138" s="124"/>
      <c r="D138" s="24"/>
      <c r="E138" s="45"/>
      <c r="F138" s="25"/>
      <c r="G138" s="51"/>
      <c r="H138" s="16"/>
      <c r="I138" s="47"/>
      <c r="J138" s="148">
        <v>0</v>
      </c>
      <c r="K138" s="49"/>
    </row>
    <row r="139" spans="1:11" ht="24.6" customHeight="1">
      <c r="A139" s="8" t="s">
        <v>311</v>
      </c>
      <c r="B139" s="9"/>
      <c r="C139" s="140"/>
      <c r="D139" s="10"/>
      <c r="E139" s="2"/>
      <c r="F139" s="2"/>
      <c r="G139" s="9"/>
      <c r="H139" s="9"/>
      <c r="I139" s="2"/>
      <c r="J139" s="2"/>
      <c r="K139" s="10"/>
    </row>
    <row r="140" spans="1:11" ht="24.6" customHeight="1">
      <c r="A140" s="78" t="s">
        <v>0</v>
      </c>
      <c r="B140" s="79" t="s">
        <v>1</v>
      </c>
      <c r="C140" s="83" t="s">
        <v>93</v>
      </c>
      <c r="D140" s="80"/>
      <c r="E140" s="81"/>
      <c r="F140" s="82"/>
      <c r="G140" s="83" t="s">
        <v>92</v>
      </c>
      <c r="H140" s="83"/>
      <c r="I140" s="81"/>
      <c r="J140" s="82"/>
      <c r="K140" s="84" t="s">
        <v>4</v>
      </c>
    </row>
    <row r="141" spans="1:11" ht="24.6" customHeight="1">
      <c r="A141" s="85"/>
      <c r="B141" s="86"/>
      <c r="C141" s="142" t="s">
        <v>6</v>
      </c>
      <c r="D141" s="87" t="s">
        <v>7</v>
      </c>
      <c r="E141" s="88" t="s">
        <v>8</v>
      </c>
      <c r="F141" s="89" t="s">
        <v>5</v>
      </c>
      <c r="G141" s="90" t="s">
        <v>6</v>
      </c>
      <c r="H141" s="91" t="s">
        <v>7</v>
      </c>
      <c r="I141" s="88" t="s">
        <v>8</v>
      </c>
      <c r="J141" s="89" t="s">
        <v>5</v>
      </c>
      <c r="K141" s="92"/>
    </row>
    <row r="142" spans="1:11" ht="24.6" customHeight="1">
      <c r="A142" s="73" t="s">
        <v>105</v>
      </c>
      <c r="B142" s="154" t="s">
        <v>194</v>
      </c>
      <c r="C142" s="195">
        <v>1</v>
      </c>
      <c r="D142" s="209" t="s">
        <v>108</v>
      </c>
      <c r="E142" s="25"/>
      <c r="F142" s="25"/>
      <c r="G142" s="44"/>
      <c r="H142" s="46"/>
      <c r="I142" s="45"/>
      <c r="J142" s="45"/>
      <c r="K142" s="199"/>
    </row>
    <row r="143" spans="1:11" ht="24.6" customHeight="1">
      <c r="A143" s="73" t="s">
        <v>441</v>
      </c>
      <c r="B143" s="154" t="s">
        <v>442</v>
      </c>
      <c r="C143" s="195">
        <v>12</v>
      </c>
      <c r="D143" s="209" t="s">
        <v>108</v>
      </c>
      <c r="E143" s="45"/>
      <c r="F143" s="25"/>
      <c r="G143" s="44"/>
      <c r="H143" s="46"/>
      <c r="I143" s="45"/>
      <c r="J143" s="45"/>
      <c r="K143" s="199"/>
    </row>
    <row r="144" spans="1:11" ht="24.6" customHeight="1">
      <c r="A144" s="73" t="s">
        <v>113</v>
      </c>
      <c r="B144" s="154" t="s">
        <v>114</v>
      </c>
      <c r="C144" s="195">
        <v>21.6</v>
      </c>
      <c r="D144" s="209" t="s">
        <v>95</v>
      </c>
      <c r="E144" s="45"/>
      <c r="F144" s="25"/>
      <c r="G144" s="44"/>
      <c r="H144" s="46"/>
      <c r="I144" s="45"/>
      <c r="J144" s="45"/>
      <c r="K144" s="199"/>
    </row>
    <row r="145" spans="1:11" ht="24.6" customHeight="1">
      <c r="A145" s="73" t="s">
        <v>443</v>
      </c>
      <c r="B145" s="154" t="s">
        <v>444</v>
      </c>
      <c r="C145" s="195">
        <v>1</v>
      </c>
      <c r="D145" s="209" t="s">
        <v>108</v>
      </c>
      <c r="E145" s="45"/>
      <c r="F145" s="25"/>
      <c r="G145" s="44"/>
      <c r="H145" s="46"/>
      <c r="I145" s="45"/>
      <c r="J145" s="45"/>
      <c r="K145" s="199"/>
    </row>
    <row r="146" spans="1:11" ht="24.6" customHeight="1">
      <c r="A146" s="73" t="s">
        <v>102</v>
      </c>
      <c r="B146" s="154" t="s">
        <v>198</v>
      </c>
      <c r="C146" s="195">
        <v>8974</v>
      </c>
      <c r="D146" s="209" t="s">
        <v>95</v>
      </c>
      <c r="E146" s="45"/>
      <c r="F146" s="25"/>
      <c r="G146" s="44"/>
      <c r="H146" s="46"/>
      <c r="I146" s="45"/>
      <c r="J146" s="45"/>
      <c r="K146" s="199"/>
    </row>
    <row r="147" spans="1:11" ht="24.6" customHeight="1">
      <c r="A147" s="73" t="s">
        <v>102</v>
      </c>
      <c r="B147" s="154" t="s">
        <v>128</v>
      </c>
      <c r="C147" s="195">
        <v>2019</v>
      </c>
      <c r="D147" s="209" t="s">
        <v>95</v>
      </c>
      <c r="E147" s="45"/>
      <c r="F147" s="25"/>
      <c r="G147" s="51"/>
      <c r="H147" s="16"/>
      <c r="I147" s="47"/>
      <c r="J147" s="18"/>
      <c r="K147" s="199"/>
    </row>
    <row r="148" spans="1:11" ht="24.6" customHeight="1">
      <c r="A148" s="204" t="s">
        <v>107</v>
      </c>
      <c r="B148" s="206" t="s">
        <v>375</v>
      </c>
      <c r="C148" s="195">
        <v>1.2</v>
      </c>
      <c r="D148" s="209" t="s">
        <v>95</v>
      </c>
      <c r="E148" s="45"/>
      <c r="F148" s="25"/>
      <c r="G148" s="44"/>
      <c r="H148" s="46"/>
      <c r="I148" s="45"/>
      <c r="J148" s="45"/>
      <c r="K148" s="199"/>
    </row>
    <row r="149" spans="1:11" ht="24.6" customHeight="1">
      <c r="A149" s="204" t="s">
        <v>107</v>
      </c>
      <c r="B149" s="206" t="s">
        <v>376</v>
      </c>
      <c r="C149" s="195">
        <v>59.9</v>
      </c>
      <c r="D149" s="209" t="s">
        <v>95</v>
      </c>
      <c r="E149" s="45"/>
      <c r="F149" s="25"/>
      <c r="G149" s="44"/>
      <c r="H149" s="46"/>
      <c r="I149" s="45"/>
      <c r="J149" s="45"/>
      <c r="K149" s="199"/>
    </row>
    <row r="150" spans="1:11" ht="24.6" customHeight="1">
      <c r="A150" s="156" t="s">
        <v>320</v>
      </c>
      <c r="B150" s="1"/>
      <c r="C150" s="28"/>
      <c r="D150" s="24"/>
      <c r="E150" s="25"/>
      <c r="F150" s="145"/>
      <c r="G150" s="44"/>
      <c r="H150" s="46"/>
      <c r="I150" s="45"/>
      <c r="J150" s="45"/>
      <c r="K150" s="199"/>
    </row>
    <row r="151" spans="1:11" ht="24.6" customHeight="1">
      <c r="A151" s="73"/>
      <c r="B151" s="154"/>
      <c r="C151" s="195"/>
      <c r="D151" s="209"/>
      <c r="E151" s="200"/>
      <c r="F151" s="145"/>
      <c r="G151" s="44"/>
      <c r="H151" s="46"/>
      <c r="I151" s="45"/>
      <c r="J151" s="45"/>
      <c r="K151" s="199"/>
    </row>
    <row r="152" spans="1:11" ht="24.6" customHeight="1">
      <c r="A152" s="163" t="s">
        <v>853</v>
      </c>
      <c r="B152" s="196"/>
      <c r="C152" s="203"/>
      <c r="D152" s="197"/>
      <c r="E152" s="25"/>
      <c r="F152" s="25"/>
      <c r="G152" s="48"/>
      <c r="H152" s="16"/>
      <c r="I152" s="47"/>
      <c r="J152" s="18"/>
      <c r="K152" s="199"/>
    </row>
    <row r="153" spans="1:11" ht="24.6" customHeight="1">
      <c r="A153" s="204" t="s">
        <v>367</v>
      </c>
      <c r="B153" s="196"/>
      <c r="C153" s="203"/>
      <c r="D153" s="209"/>
      <c r="E153" s="45"/>
      <c r="F153" s="25"/>
      <c r="G153" s="44"/>
      <c r="H153" s="46"/>
      <c r="I153" s="45"/>
      <c r="J153" s="45"/>
      <c r="K153" s="74" t="s">
        <v>476</v>
      </c>
    </row>
    <row r="154" spans="1:11" ht="24.6" customHeight="1">
      <c r="A154" s="72" t="s">
        <v>366</v>
      </c>
      <c r="B154" s="196" t="s">
        <v>368</v>
      </c>
      <c r="C154" s="210">
        <v>29</v>
      </c>
      <c r="D154" s="209" t="s">
        <v>371</v>
      </c>
      <c r="E154" s="25"/>
      <c r="F154" s="25"/>
      <c r="G154" s="210"/>
      <c r="H154" s="209"/>
      <c r="I154" s="25"/>
      <c r="J154" s="25">
        <v>0</v>
      </c>
      <c r="K154" s="199"/>
    </row>
    <row r="155" spans="1:11" ht="24.6" customHeight="1">
      <c r="A155" s="72" t="s">
        <v>366</v>
      </c>
      <c r="B155" s="206" t="s">
        <v>817</v>
      </c>
      <c r="C155" s="126">
        <v>19</v>
      </c>
      <c r="D155" s="24" t="s">
        <v>108</v>
      </c>
      <c r="E155" s="45"/>
      <c r="F155" s="25"/>
      <c r="G155" s="51"/>
      <c r="H155" s="16"/>
      <c r="I155" s="47"/>
      <c r="J155" s="18"/>
      <c r="K155" s="199"/>
    </row>
    <row r="156" spans="1:11" ht="24.6" customHeight="1">
      <c r="A156" s="72" t="s">
        <v>366</v>
      </c>
      <c r="B156" s="206" t="s">
        <v>471</v>
      </c>
      <c r="C156" s="126">
        <v>14</v>
      </c>
      <c r="D156" s="24" t="s">
        <v>371</v>
      </c>
      <c r="E156" s="45"/>
      <c r="F156" s="25"/>
      <c r="G156" s="51"/>
      <c r="H156" s="16"/>
      <c r="I156" s="47"/>
      <c r="J156" s="18"/>
      <c r="K156" s="199"/>
    </row>
    <row r="157" spans="1:11" ht="24.6" customHeight="1">
      <c r="A157" s="72" t="s">
        <v>366</v>
      </c>
      <c r="B157" s="196" t="s">
        <v>369</v>
      </c>
      <c r="C157" s="210">
        <v>45</v>
      </c>
      <c r="D157" s="209" t="s">
        <v>371</v>
      </c>
      <c r="E157" s="25"/>
      <c r="F157" s="25"/>
      <c r="G157" s="211"/>
      <c r="H157" s="209"/>
      <c r="I157" s="25"/>
      <c r="J157" s="25">
        <v>0</v>
      </c>
      <c r="K157" s="199"/>
    </row>
    <row r="158" spans="1:11" ht="24.6" customHeight="1">
      <c r="A158" s="72" t="s">
        <v>366</v>
      </c>
      <c r="B158" s="206" t="s">
        <v>472</v>
      </c>
      <c r="C158" s="126">
        <v>5</v>
      </c>
      <c r="D158" s="24" t="s">
        <v>371</v>
      </c>
      <c r="E158" s="45"/>
      <c r="F158" s="25"/>
      <c r="G158" s="51"/>
      <c r="H158" s="16"/>
      <c r="I158" s="47"/>
      <c r="J158" s="18"/>
      <c r="K158" s="199"/>
    </row>
    <row r="159" spans="1:11" ht="24.6" customHeight="1">
      <c r="A159" s="72" t="s">
        <v>366</v>
      </c>
      <c r="B159" s="129" t="s">
        <v>818</v>
      </c>
      <c r="C159" s="126">
        <v>10</v>
      </c>
      <c r="D159" s="24" t="s">
        <v>371</v>
      </c>
      <c r="E159" s="45"/>
      <c r="F159" s="25"/>
      <c r="G159" s="52"/>
      <c r="H159" s="46"/>
      <c r="I159" s="45"/>
      <c r="J159" s="25"/>
      <c r="K159" s="199"/>
    </row>
    <row r="160" spans="1:11" ht="24.6" customHeight="1">
      <c r="A160" s="156" t="s">
        <v>320</v>
      </c>
      <c r="B160" s="1"/>
      <c r="C160" s="28"/>
      <c r="D160" s="24"/>
      <c r="E160" s="200"/>
      <c r="F160" s="145"/>
      <c r="G160" s="44"/>
      <c r="H160" s="46"/>
      <c r="I160" s="45"/>
      <c r="J160" s="45"/>
      <c r="K160" s="199"/>
    </row>
    <row r="161" spans="1:11" ht="24.6" customHeight="1">
      <c r="A161" s="93" t="s">
        <v>123</v>
      </c>
      <c r="B161" s="43"/>
      <c r="C161" s="124"/>
      <c r="D161" s="24"/>
      <c r="E161" s="45"/>
      <c r="F161" s="25"/>
      <c r="G161" s="51"/>
      <c r="H161" s="16"/>
      <c r="I161" s="47"/>
      <c r="J161" s="18"/>
      <c r="K161" s="49"/>
    </row>
    <row r="162" spans="1:11" ht="24.6" customHeight="1">
      <c r="A162" s="8" t="s">
        <v>311</v>
      </c>
      <c r="B162" s="9"/>
      <c r="C162" s="140"/>
      <c r="D162" s="10"/>
      <c r="E162" s="2"/>
      <c r="F162" s="2"/>
      <c r="G162" s="9"/>
      <c r="H162" s="9"/>
      <c r="I162" s="2"/>
      <c r="J162" s="2"/>
      <c r="K162" s="10"/>
    </row>
    <row r="163" spans="1:11" ht="24.6" customHeight="1">
      <c r="A163" s="78" t="s">
        <v>0</v>
      </c>
      <c r="B163" s="79" t="s">
        <v>1</v>
      </c>
      <c r="C163" s="83" t="s">
        <v>93</v>
      </c>
      <c r="D163" s="80"/>
      <c r="E163" s="81"/>
      <c r="F163" s="82"/>
      <c r="G163" s="83" t="s">
        <v>92</v>
      </c>
      <c r="H163" s="83"/>
      <c r="I163" s="81"/>
      <c r="J163" s="82"/>
      <c r="K163" s="84" t="s">
        <v>4</v>
      </c>
    </row>
    <row r="164" spans="1:11" ht="24.6" customHeight="1">
      <c r="A164" s="85"/>
      <c r="B164" s="86"/>
      <c r="C164" s="142" t="s">
        <v>6</v>
      </c>
      <c r="D164" s="87" t="s">
        <v>7</v>
      </c>
      <c r="E164" s="88" t="s">
        <v>8</v>
      </c>
      <c r="F164" s="89" t="s">
        <v>5</v>
      </c>
      <c r="G164" s="90" t="s">
        <v>6</v>
      </c>
      <c r="H164" s="91" t="s">
        <v>7</v>
      </c>
      <c r="I164" s="88" t="s">
        <v>8</v>
      </c>
      <c r="J164" s="89" t="s">
        <v>5</v>
      </c>
      <c r="K164" s="92"/>
    </row>
    <row r="165" spans="1:11" ht="24.6" customHeight="1">
      <c r="A165" s="204" t="s">
        <v>474</v>
      </c>
      <c r="B165" s="196"/>
      <c r="C165" s="203"/>
      <c r="D165" s="209"/>
      <c r="E165" s="45"/>
      <c r="F165" s="25">
        <v>0</v>
      </c>
      <c r="G165" s="44"/>
      <c r="H165" s="46"/>
      <c r="I165" s="45"/>
      <c r="J165" s="45"/>
      <c r="K165" s="74" t="s">
        <v>477</v>
      </c>
    </row>
    <row r="166" spans="1:11" ht="24.6" customHeight="1">
      <c r="A166" s="72" t="s">
        <v>468</v>
      </c>
      <c r="B166" s="196" t="s">
        <v>488</v>
      </c>
      <c r="C166" s="210">
        <v>1</v>
      </c>
      <c r="D166" s="209" t="s">
        <v>371</v>
      </c>
      <c r="E166" s="25"/>
      <c r="F166" s="25"/>
      <c r="G166" s="210"/>
      <c r="H166" s="209"/>
      <c r="I166" s="25"/>
      <c r="J166" s="25">
        <v>0</v>
      </c>
      <c r="K166" s="199"/>
    </row>
    <row r="167" spans="1:11" ht="24.6" customHeight="1">
      <c r="A167" s="72" t="s">
        <v>468</v>
      </c>
      <c r="B167" s="196" t="s">
        <v>489</v>
      </c>
      <c r="C167" s="126">
        <v>4</v>
      </c>
      <c r="D167" s="24" t="s">
        <v>371</v>
      </c>
      <c r="E167" s="25"/>
      <c r="F167" s="25"/>
      <c r="G167" s="51"/>
      <c r="H167" s="16"/>
      <c r="I167" s="47"/>
      <c r="J167" s="18"/>
      <c r="K167" s="199"/>
    </row>
    <row r="168" spans="1:11" ht="24.6" customHeight="1">
      <c r="A168" s="72" t="s">
        <v>468</v>
      </c>
      <c r="B168" s="196" t="s">
        <v>475</v>
      </c>
      <c r="C168" s="210">
        <v>4</v>
      </c>
      <c r="D168" s="209" t="s">
        <v>371</v>
      </c>
      <c r="E168" s="25"/>
      <c r="F168" s="25"/>
      <c r="G168" s="211"/>
      <c r="H168" s="209"/>
      <c r="I168" s="25"/>
      <c r="J168" s="25">
        <v>0</v>
      </c>
      <c r="K168" s="199"/>
    </row>
    <row r="169" spans="1:11" ht="24.6" customHeight="1">
      <c r="A169" s="156" t="s">
        <v>320</v>
      </c>
      <c r="B169" s="1"/>
      <c r="C169" s="28"/>
      <c r="D169" s="24"/>
      <c r="E169" s="200"/>
      <c r="F169" s="145"/>
      <c r="G169" s="44"/>
      <c r="H169" s="46"/>
      <c r="I169" s="45"/>
      <c r="J169" s="45"/>
      <c r="K169" s="199"/>
    </row>
    <row r="170" spans="1:11" ht="24.6" customHeight="1">
      <c r="A170" s="73"/>
      <c r="B170" s="129"/>
      <c r="C170" s="195"/>
      <c r="D170" s="209"/>
      <c r="E170" s="25"/>
      <c r="F170" s="25"/>
      <c r="G170" s="44"/>
      <c r="H170" s="46"/>
      <c r="I170" s="45"/>
      <c r="J170" s="45"/>
      <c r="K170" s="199"/>
    </row>
    <row r="171" spans="1:11" ht="24.6" customHeight="1">
      <c r="A171" s="204" t="s">
        <v>143</v>
      </c>
      <c r="B171" s="196"/>
      <c r="C171" s="203"/>
      <c r="D171" s="209"/>
      <c r="E171" s="45"/>
      <c r="F171" s="25"/>
      <c r="G171" s="44"/>
      <c r="H171" s="46"/>
      <c r="I171" s="45"/>
      <c r="J171" s="45"/>
      <c r="K171" s="74" t="s">
        <v>490</v>
      </c>
    </row>
    <row r="172" spans="1:11" ht="24.6" customHeight="1">
      <c r="A172" s="72" t="s">
        <v>491</v>
      </c>
      <c r="B172" s="224" t="s">
        <v>492</v>
      </c>
      <c r="C172" s="210">
        <v>36</v>
      </c>
      <c r="D172" s="209" t="s">
        <v>315</v>
      </c>
      <c r="E172" s="25"/>
      <c r="F172" s="25"/>
      <c r="G172" s="210"/>
      <c r="H172" s="209"/>
      <c r="I172" s="25"/>
      <c r="J172" s="25">
        <v>0</v>
      </c>
      <c r="K172" s="199"/>
    </row>
    <row r="173" spans="1:11" ht="24.6" customHeight="1">
      <c r="A173" s="72" t="s">
        <v>493</v>
      </c>
      <c r="B173" s="196" t="s">
        <v>494</v>
      </c>
      <c r="C173" s="126">
        <v>1</v>
      </c>
      <c r="D173" s="24" t="s">
        <v>108</v>
      </c>
      <c r="E173" s="25"/>
      <c r="F173" s="25"/>
      <c r="G173" s="51"/>
      <c r="H173" s="16"/>
      <c r="I173" s="47"/>
      <c r="J173" s="18"/>
      <c r="K173" s="199"/>
    </row>
    <row r="174" spans="1:11" ht="24.6" customHeight="1">
      <c r="A174" s="156" t="s">
        <v>320</v>
      </c>
      <c r="B174" s="1"/>
      <c r="C174" s="28"/>
      <c r="D174" s="24"/>
      <c r="E174" s="200"/>
      <c r="F174" s="145"/>
      <c r="G174" s="44"/>
      <c r="H174" s="46"/>
      <c r="I174" s="45"/>
      <c r="J174" s="45"/>
      <c r="K174" s="199"/>
    </row>
    <row r="175" spans="1:11" ht="24.6" customHeight="1">
      <c r="A175" s="72"/>
      <c r="B175" s="196"/>
      <c r="C175" s="210"/>
      <c r="D175" s="209"/>
      <c r="E175" s="25"/>
      <c r="F175" s="25"/>
      <c r="G175" s="211"/>
      <c r="H175" s="209"/>
      <c r="I175" s="25"/>
      <c r="J175" s="25">
        <v>0</v>
      </c>
      <c r="K175" s="199"/>
    </row>
    <row r="176" spans="1:11" ht="24.6" customHeight="1">
      <c r="A176" s="73" t="s">
        <v>495</v>
      </c>
      <c r="B176" s="206"/>
      <c r="C176" s="195"/>
      <c r="D176" s="209"/>
      <c r="E176" s="25"/>
      <c r="F176" s="25"/>
      <c r="G176" s="44"/>
      <c r="H176" s="46"/>
      <c r="I176" s="45"/>
      <c r="J176" s="45"/>
      <c r="K176" s="74" t="s">
        <v>502</v>
      </c>
    </row>
    <row r="177" spans="1:11" ht="24.6" customHeight="1">
      <c r="A177" s="73" t="s">
        <v>496</v>
      </c>
      <c r="B177" s="206" t="s">
        <v>498</v>
      </c>
      <c r="C177" s="195">
        <v>6</v>
      </c>
      <c r="D177" s="207" t="s">
        <v>500</v>
      </c>
      <c r="E177" s="25"/>
      <c r="F177" s="25"/>
      <c r="G177" s="44"/>
      <c r="H177" s="46"/>
      <c r="I177" s="45"/>
      <c r="J177" s="45"/>
      <c r="K177" s="199"/>
    </row>
    <row r="178" spans="1:11" ht="24.6" customHeight="1">
      <c r="A178" s="73" t="s">
        <v>497</v>
      </c>
      <c r="B178" s="154" t="s">
        <v>499</v>
      </c>
      <c r="C178" s="195">
        <v>2</v>
      </c>
      <c r="D178" s="209" t="s">
        <v>501</v>
      </c>
      <c r="E178" s="45"/>
      <c r="F178" s="25"/>
      <c r="G178" s="52"/>
      <c r="H178" s="46"/>
      <c r="I178" s="45"/>
      <c r="J178" s="25"/>
      <c r="K178" s="199"/>
    </row>
    <row r="179" spans="1:11" ht="24.6" customHeight="1">
      <c r="A179" s="156" t="s">
        <v>320</v>
      </c>
      <c r="B179" s="1"/>
      <c r="C179" s="28"/>
      <c r="D179" s="24"/>
      <c r="E179" s="200"/>
      <c r="F179" s="145"/>
      <c r="G179" s="44"/>
      <c r="H179" s="46"/>
      <c r="I179" s="45"/>
      <c r="J179" s="45"/>
      <c r="K179" s="199"/>
    </row>
    <row r="180" spans="1:11" ht="24.6" customHeight="1">
      <c r="A180" s="204"/>
      <c r="B180" s="206"/>
      <c r="C180" s="126"/>
      <c r="D180" s="24"/>
      <c r="E180" s="45"/>
      <c r="F180" s="25"/>
      <c r="G180" s="51"/>
      <c r="H180" s="16"/>
      <c r="I180" s="47"/>
      <c r="J180" s="18"/>
      <c r="K180" s="199"/>
    </row>
    <row r="181" spans="1:11" ht="24.6" customHeight="1">
      <c r="A181" s="204" t="s">
        <v>503</v>
      </c>
      <c r="B181" s="206"/>
      <c r="C181" s="126"/>
      <c r="D181" s="24"/>
      <c r="E181" s="45"/>
      <c r="F181" s="25"/>
      <c r="G181" s="51"/>
      <c r="H181" s="16"/>
      <c r="I181" s="47"/>
      <c r="J181" s="18"/>
      <c r="K181" s="199" t="s">
        <v>507</v>
      </c>
    </row>
    <row r="182" spans="1:11" ht="24.6" customHeight="1">
      <c r="A182" s="73" t="s">
        <v>504</v>
      </c>
      <c r="B182" s="129" t="s">
        <v>505</v>
      </c>
      <c r="C182" s="126">
        <v>1</v>
      </c>
      <c r="D182" s="24" t="s">
        <v>506</v>
      </c>
      <c r="E182" s="45"/>
      <c r="F182" s="25"/>
      <c r="G182" s="52"/>
      <c r="H182" s="46"/>
      <c r="I182" s="45"/>
      <c r="J182" s="25"/>
      <c r="K182" s="199"/>
    </row>
    <row r="183" spans="1:11" ht="24.6" customHeight="1">
      <c r="A183" s="156" t="s">
        <v>320</v>
      </c>
      <c r="B183" s="1"/>
      <c r="C183" s="28"/>
      <c r="D183" s="24"/>
      <c r="E183" s="200"/>
      <c r="F183" s="145"/>
      <c r="G183" s="44"/>
      <c r="H183" s="46"/>
      <c r="I183" s="45"/>
      <c r="J183" s="45"/>
      <c r="K183" s="199"/>
    </row>
    <row r="184" spans="1:11" ht="24.6" customHeight="1">
      <c r="A184" s="93" t="s">
        <v>123</v>
      </c>
      <c r="B184" s="43"/>
      <c r="C184" s="124"/>
      <c r="D184" s="24"/>
      <c r="E184" s="45"/>
      <c r="F184" s="25"/>
      <c r="G184" s="51"/>
      <c r="H184" s="16"/>
      <c r="I184" s="47"/>
      <c r="J184" s="148">
        <v>0</v>
      </c>
      <c r="K184" s="49"/>
    </row>
    <row r="185" spans="1:11" ht="24.6" customHeight="1">
      <c r="A185" s="8" t="s">
        <v>311</v>
      </c>
      <c r="B185" s="9"/>
      <c r="C185" s="140"/>
      <c r="D185" s="10"/>
      <c r="E185" s="2"/>
      <c r="F185" s="2"/>
      <c r="G185" s="9"/>
      <c r="H185" s="9"/>
      <c r="I185" s="2"/>
      <c r="J185" s="2"/>
      <c r="K185" s="10"/>
    </row>
    <row r="186" spans="1:11" ht="24.6" customHeight="1">
      <c r="A186" s="78" t="s">
        <v>0</v>
      </c>
      <c r="B186" s="79" t="s">
        <v>1</v>
      </c>
      <c r="C186" s="141" t="s">
        <v>2</v>
      </c>
      <c r="D186" s="80"/>
      <c r="E186" s="81"/>
      <c r="F186" s="82"/>
      <c r="G186" s="83" t="s">
        <v>3</v>
      </c>
      <c r="H186" s="83"/>
      <c r="I186" s="81"/>
      <c r="J186" s="82"/>
      <c r="K186" s="84" t="s">
        <v>4</v>
      </c>
    </row>
    <row r="187" spans="1:11" ht="24.6" customHeight="1">
      <c r="A187" s="85"/>
      <c r="B187" s="86"/>
      <c r="C187" s="142" t="s">
        <v>6</v>
      </c>
      <c r="D187" s="87" t="s">
        <v>7</v>
      </c>
      <c r="E187" s="88" t="s">
        <v>8</v>
      </c>
      <c r="F187" s="89" t="s">
        <v>5</v>
      </c>
      <c r="G187" s="90" t="s">
        <v>6</v>
      </c>
      <c r="H187" s="91" t="s">
        <v>7</v>
      </c>
      <c r="I187" s="88" t="s">
        <v>8</v>
      </c>
      <c r="J187" s="89" t="s">
        <v>5</v>
      </c>
      <c r="K187" s="92"/>
    </row>
    <row r="188" spans="1:11" ht="24.6" customHeight="1">
      <c r="A188" s="204" t="s">
        <v>508</v>
      </c>
      <c r="B188" s="206"/>
      <c r="C188" s="126"/>
      <c r="D188" s="24"/>
      <c r="E188" s="45"/>
      <c r="F188" s="25"/>
      <c r="G188" s="51"/>
      <c r="H188" s="16"/>
      <c r="I188" s="47"/>
      <c r="J188" s="18"/>
      <c r="K188" s="199" t="s">
        <v>509</v>
      </c>
    </row>
    <row r="189" spans="1:11" ht="24.6" customHeight="1">
      <c r="A189" s="205" t="s">
        <v>195</v>
      </c>
      <c r="B189" s="206" t="s">
        <v>510</v>
      </c>
      <c r="C189" s="195">
        <v>135</v>
      </c>
      <c r="D189" s="209" t="s">
        <v>109</v>
      </c>
      <c r="E189" s="25"/>
      <c r="F189" s="25"/>
      <c r="G189" s="44"/>
      <c r="H189" s="46"/>
      <c r="I189" s="45"/>
      <c r="J189" s="45"/>
      <c r="K189" s="199"/>
    </row>
    <row r="190" spans="1:11" ht="24.6" customHeight="1">
      <c r="A190" s="205" t="s">
        <v>195</v>
      </c>
      <c r="B190" s="206" t="s">
        <v>511</v>
      </c>
      <c r="C190" s="195">
        <v>248</v>
      </c>
      <c r="D190" s="209" t="s">
        <v>109</v>
      </c>
      <c r="E190" s="25"/>
      <c r="F190" s="25"/>
      <c r="G190" s="51"/>
      <c r="H190" s="16"/>
      <c r="I190" s="47"/>
      <c r="J190" s="18"/>
      <c r="K190" s="199"/>
    </row>
    <row r="191" spans="1:11" ht="24.6" customHeight="1">
      <c r="A191" s="205" t="s">
        <v>195</v>
      </c>
      <c r="B191" s="206" t="s">
        <v>218</v>
      </c>
      <c r="C191" s="195">
        <v>2</v>
      </c>
      <c r="D191" s="209" t="s">
        <v>109</v>
      </c>
      <c r="E191" s="25"/>
      <c r="F191" s="25"/>
      <c r="G191" s="44"/>
      <c r="H191" s="46"/>
      <c r="I191" s="45"/>
      <c r="J191" s="45"/>
      <c r="K191" s="199"/>
    </row>
    <row r="192" spans="1:11" ht="24.6" customHeight="1">
      <c r="A192" s="205" t="s">
        <v>195</v>
      </c>
      <c r="B192" s="206" t="s">
        <v>211</v>
      </c>
      <c r="C192" s="195">
        <v>55</v>
      </c>
      <c r="D192" s="209" t="s">
        <v>109</v>
      </c>
      <c r="E192" s="25"/>
      <c r="F192" s="25"/>
      <c r="G192" s="44"/>
      <c r="H192" s="46"/>
      <c r="I192" s="45"/>
      <c r="J192" s="45"/>
      <c r="K192" s="199"/>
    </row>
    <row r="193" spans="1:11" ht="24.6" customHeight="1">
      <c r="A193" s="205" t="s">
        <v>528</v>
      </c>
      <c r="B193" s="206" t="s">
        <v>512</v>
      </c>
      <c r="C193" s="195">
        <v>2</v>
      </c>
      <c r="D193" s="209" t="s">
        <v>109</v>
      </c>
      <c r="E193" s="25"/>
      <c r="F193" s="25"/>
      <c r="G193" s="44"/>
      <c r="H193" s="46"/>
      <c r="I193" s="45"/>
      <c r="J193" s="45"/>
      <c r="K193" s="199"/>
    </row>
    <row r="194" spans="1:11" ht="24.6" customHeight="1">
      <c r="A194" s="205" t="s">
        <v>529</v>
      </c>
      <c r="B194" s="206" t="s">
        <v>532</v>
      </c>
      <c r="C194" s="195">
        <v>1</v>
      </c>
      <c r="D194" s="209" t="s">
        <v>109</v>
      </c>
      <c r="E194" s="25"/>
      <c r="F194" s="25"/>
      <c r="G194" s="44"/>
      <c r="H194" s="46"/>
      <c r="I194" s="45"/>
      <c r="J194" s="45"/>
      <c r="K194" s="199"/>
    </row>
    <row r="195" spans="1:11" ht="24.6" customHeight="1">
      <c r="A195" s="205" t="s">
        <v>529</v>
      </c>
      <c r="B195" s="206" t="s">
        <v>513</v>
      </c>
      <c r="C195" s="195">
        <v>12</v>
      </c>
      <c r="D195" s="209" t="s">
        <v>109</v>
      </c>
      <c r="E195" s="25"/>
      <c r="F195" s="25"/>
      <c r="G195" s="44"/>
      <c r="H195" s="46"/>
      <c r="I195" s="45"/>
      <c r="J195" s="45"/>
      <c r="K195" s="199"/>
    </row>
    <row r="196" spans="1:11" ht="24.6" customHeight="1">
      <c r="A196" s="205" t="s">
        <v>514</v>
      </c>
      <c r="B196" s="206" t="s">
        <v>117</v>
      </c>
      <c r="C196" s="195">
        <v>38</v>
      </c>
      <c r="D196" s="209" t="s">
        <v>109</v>
      </c>
      <c r="E196" s="25"/>
      <c r="F196" s="25"/>
      <c r="G196" s="44"/>
      <c r="H196" s="46"/>
      <c r="I196" s="45"/>
      <c r="J196" s="45"/>
      <c r="K196" s="199"/>
    </row>
    <row r="197" spans="1:11" ht="24.6" customHeight="1">
      <c r="A197" s="73" t="s">
        <v>515</v>
      </c>
      <c r="B197" s="43" t="s">
        <v>242</v>
      </c>
      <c r="C197" s="195">
        <v>31</v>
      </c>
      <c r="D197" s="209" t="s">
        <v>108</v>
      </c>
      <c r="E197" s="25"/>
      <c r="F197" s="25"/>
      <c r="G197" s="44"/>
      <c r="H197" s="46"/>
      <c r="I197" s="45"/>
      <c r="J197" s="45"/>
      <c r="K197" s="199"/>
    </row>
    <row r="198" spans="1:11" ht="24.6" customHeight="1">
      <c r="A198" s="205" t="s">
        <v>820</v>
      </c>
      <c r="B198" s="206" t="s">
        <v>821</v>
      </c>
      <c r="C198" s="195">
        <v>6</v>
      </c>
      <c r="D198" s="209" t="s">
        <v>108</v>
      </c>
      <c r="E198" s="150"/>
      <c r="F198" s="172"/>
      <c r="G198" s="48"/>
      <c r="H198" s="16"/>
      <c r="I198" s="47"/>
      <c r="J198" s="18"/>
      <c r="K198" s="199"/>
    </row>
    <row r="199" spans="1:11" ht="24.6" customHeight="1">
      <c r="A199" s="205" t="s">
        <v>530</v>
      </c>
      <c r="B199" s="206" t="s">
        <v>516</v>
      </c>
      <c r="C199" s="195">
        <v>4</v>
      </c>
      <c r="D199" s="209" t="s">
        <v>108</v>
      </c>
      <c r="E199" s="25"/>
      <c r="F199" s="25"/>
      <c r="G199" s="44"/>
      <c r="H199" s="46"/>
      <c r="I199" s="45"/>
      <c r="J199" s="45"/>
      <c r="K199" s="199"/>
    </row>
    <row r="200" spans="1:11" ht="24.6" customHeight="1">
      <c r="A200" s="205" t="s">
        <v>531</v>
      </c>
      <c r="B200" s="206" t="s">
        <v>511</v>
      </c>
      <c r="C200" s="195">
        <v>1</v>
      </c>
      <c r="D200" s="209" t="s">
        <v>108</v>
      </c>
      <c r="E200" s="25"/>
      <c r="F200" s="25"/>
      <c r="G200" s="44"/>
      <c r="H200" s="46"/>
      <c r="I200" s="45"/>
      <c r="J200" s="45"/>
      <c r="K200" s="199"/>
    </row>
    <row r="201" spans="1:11" s="6" customFormat="1" ht="24.6" customHeight="1">
      <c r="A201" s="73" t="s">
        <v>196</v>
      </c>
      <c r="B201" s="154" t="s">
        <v>182</v>
      </c>
      <c r="C201" s="195">
        <v>1</v>
      </c>
      <c r="D201" s="152" t="s">
        <v>109</v>
      </c>
      <c r="E201" s="25"/>
      <c r="F201" s="25"/>
      <c r="G201" s="51"/>
      <c r="H201" s="16"/>
      <c r="I201" s="47"/>
      <c r="J201" s="18"/>
      <c r="K201" s="74"/>
    </row>
    <row r="202" spans="1:11" ht="24.6" customHeight="1">
      <c r="A202" s="73" t="s">
        <v>105</v>
      </c>
      <c r="B202" s="154" t="s">
        <v>194</v>
      </c>
      <c r="C202" s="195">
        <v>2</v>
      </c>
      <c r="D202" s="209" t="s">
        <v>108</v>
      </c>
      <c r="E202" s="25"/>
      <c r="F202" s="25"/>
      <c r="G202" s="44"/>
      <c r="H202" s="46"/>
      <c r="I202" s="45"/>
      <c r="J202" s="45"/>
      <c r="K202" s="199"/>
    </row>
    <row r="203" spans="1:11" ht="24.6" customHeight="1">
      <c r="A203" s="205" t="s">
        <v>518</v>
      </c>
      <c r="B203" s="206" t="s">
        <v>517</v>
      </c>
      <c r="C203" s="195">
        <v>27</v>
      </c>
      <c r="D203" s="209" t="s">
        <v>108</v>
      </c>
      <c r="E203" s="25"/>
      <c r="F203" s="25"/>
      <c r="G203" s="44"/>
      <c r="H203" s="46"/>
      <c r="I203" s="45"/>
      <c r="J203" s="45"/>
      <c r="K203" s="199"/>
    </row>
    <row r="204" spans="1:11" ht="24.6" customHeight="1">
      <c r="A204" s="205" t="s">
        <v>520</v>
      </c>
      <c r="B204" s="206" t="s">
        <v>521</v>
      </c>
      <c r="C204" s="195">
        <v>6</v>
      </c>
      <c r="D204" s="209" t="s">
        <v>108</v>
      </c>
      <c r="E204" s="25"/>
      <c r="F204" s="25"/>
      <c r="G204" s="44"/>
      <c r="H204" s="46"/>
      <c r="I204" s="45"/>
      <c r="J204" s="45"/>
      <c r="K204" s="199"/>
    </row>
    <row r="205" spans="1:11" ht="24.6" customHeight="1">
      <c r="A205" s="205" t="s">
        <v>518</v>
      </c>
      <c r="B205" s="206" t="s">
        <v>519</v>
      </c>
      <c r="C205" s="195">
        <v>4</v>
      </c>
      <c r="D205" s="209" t="s">
        <v>108</v>
      </c>
      <c r="E205" s="25"/>
      <c r="F205" s="25"/>
      <c r="G205" s="44"/>
      <c r="H205" s="46"/>
      <c r="I205" s="45"/>
      <c r="J205" s="45"/>
      <c r="K205" s="199"/>
    </row>
    <row r="206" spans="1:11" ht="24.6" customHeight="1">
      <c r="A206" s="205" t="s">
        <v>526</v>
      </c>
      <c r="B206" s="206" t="s">
        <v>522</v>
      </c>
      <c r="C206" s="195">
        <v>2</v>
      </c>
      <c r="D206" s="207" t="s">
        <v>108</v>
      </c>
      <c r="E206" s="25"/>
      <c r="F206" s="25"/>
      <c r="G206" s="44"/>
      <c r="H206" s="46"/>
      <c r="I206" s="45"/>
      <c r="J206" s="45"/>
      <c r="K206" s="199"/>
    </row>
    <row r="207" spans="1:11" ht="24.6" customHeight="1">
      <c r="A207" s="93" t="s">
        <v>123</v>
      </c>
      <c r="B207" s="43"/>
      <c r="C207" s="124"/>
      <c r="D207" s="24"/>
      <c r="E207" s="45"/>
      <c r="F207" s="25"/>
      <c r="G207" s="51"/>
      <c r="H207" s="16"/>
      <c r="I207" s="47"/>
      <c r="J207" s="18"/>
      <c r="K207" s="49"/>
    </row>
    <row r="208" spans="1:11" ht="24.6" customHeight="1">
      <c r="A208" s="8" t="s">
        <v>311</v>
      </c>
      <c r="B208" s="9"/>
      <c r="C208" s="140"/>
      <c r="D208" s="10"/>
      <c r="E208" s="2"/>
      <c r="F208" s="2"/>
      <c r="G208" s="9"/>
      <c r="H208" s="9"/>
      <c r="I208" s="2"/>
      <c r="J208" s="2"/>
      <c r="K208" s="10"/>
    </row>
    <row r="209" spans="1:11" ht="24.6" customHeight="1">
      <c r="A209" s="78" t="s">
        <v>0</v>
      </c>
      <c r="B209" s="79" t="s">
        <v>1</v>
      </c>
      <c r="C209" s="141" t="s">
        <v>2</v>
      </c>
      <c r="D209" s="80"/>
      <c r="E209" s="81"/>
      <c r="F209" s="82"/>
      <c r="G209" s="83" t="s">
        <v>3</v>
      </c>
      <c r="H209" s="83"/>
      <c r="I209" s="81"/>
      <c r="J209" s="82"/>
      <c r="K209" s="84" t="s">
        <v>4</v>
      </c>
    </row>
    <row r="210" spans="1:11" ht="24.6" customHeight="1">
      <c r="A210" s="85"/>
      <c r="B210" s="86"/>
      <c r="C210" s="142" t="s">
        <v>6</v>
      </c>
      <c r="D210" s="87" t="s">
        <v>7</v>
      </c>
      <c r="E210" s="88" t="s">
        <v>8</v>
      </c>
      <c r="F210" s="89" t="s">
        <v>5</v>
      </c>
      <c r="G210" s="90" t="s">
        <v>6</v>
      </c>
      <c r="H210" s="91" t="s">
        <v>7</v>
      </c>
      <c r="I210" s="88" t="s">
        <v>8</v>
      </c>
      <c r="J210" s="89" t="s">
        <v>5</v>
      </c>
      <c r="K210" s="92"/>
    </row>
    <row r="211" spans="1:11" ht="24.6" customHeight="1">
      <c r="A211" s="73" t="s">
        <v>527</v>
      </c>
      <c r="B211" s="43" t="s">
        <v>523</v>
      </c>
      <c r="C211" s="195">
        <v>1.5</v>
      </c>
      <c r="D211" s="209" t="s">
        <v>119</v>
      </c>
      <c r="E211" s="25"/>
      <c r="F211" s="25"/>
      <c r="G211" s="51"/>
      <c r="H211" s="16"/>
      <c r="I211" s="47"/>
      <c r="J211" s="18"/>
      <c r="K211" s="199"/>
    </row>
    <row r="212" spans="1:11" ht="24.6" customHeight="1">
      <c r="A212" s="73" t="s">
        <v>524</v>
      </c>
      <c r="B212" s="43" t="s">
        <v>525</v>
      </c>
      <c r="C212" s="195">
        <v>9.1999999999999993</v>
      </c>
      <c r="D212" s="209" t="s">
        <v>119</v>
      </c>
      <c r="E212" s="25"/>
      <c r="F212" s="25"/>
      <c r="G212" s="51"/>
      <c r="H212" s="16"/>
      <c r="I212" s="47"/>
      <c r="J212" s="18"/>
      <c r="K212" s="199"/>
    </row>
    <row r="213" spans="1:11" ht="24.6" customHeight="1">
      <c r="A213" s="73" t="s">
        <v>533</v>
      </c>
      <c r="B213" s="206" t="s">
        <v>534</v>
      </c>
      <c r="C213" s="195">
        <v>48.3</v>
      </c>
      <c r="D213" s="207" t="s">
        <v>119</v>
      </c>
      <c r="E213" s="25"/>
      <c r="F213" s="25"/>
      <c r="G213" s="52"/>
      <c r="H213" s="46"/>
      <c r="I213" s="45"/>
      <c r="J213" s="25"/>
      <c r="K213" s="199"/>
    </row>
    <row r="214" spans="1:11" ht="24.6" customHeight="1">
      <c r="A214" s="73" t="s">
        <v>533</v>
      </c>
      <c r="B214" s="206" t="s">
        <v>535</v>
      </c>
      <c r="C214" s="195">
        <v>18</v>
      </c>
      <c r="D214" s="207" t="s">
        <v>119</v>
      </c>
      <c r="E214" s="208"/>
      <c r="F214" s="25"/>
      <c r="G214" s="52"/>
      <c r="H214" s="46"/>
      <c r="I214" s="45"/>
      <c r="J214" s="25"/>
      <c r="K214" s="74"/>
    </row>
    <row r="215" spans="1:11" ht="24.6" customHeight="1">
      <c r="A215" s="205" t="s">
        <v>536</v>
      </c>
      <c r="B215" s="206" t="s">
        <v>582</v>
      </c>
      <c r="C215" s="195">
        <v>28</v>
      </c>
      <c r="D215" s="209" t="s">
        <v>108</v>
      </c>
      <c r="E215" s="25"/>
      <c r="F215" s="25"/>
      <c r="G215" s="44"/>
      <c r="H215" s="46"/>
      <c r="I215" s="45"/>
      <c r="J215" s="45"/>
      <c r="K215" s="74"/>
    </row>
    <row r="216" spans="1:11" ht="24.6" customHeight="1">
      <c r="A216" s="205" t="s">
        <v>536</v>
      </c>
      <c r="B216" s="206" t="s">
        <v>583</v>
      </c>
      <c r="C216" s="195">
        <v>13</v>
      </c>
      <c r="D216" s="209" t="s">
        <v>108</v>
      </c>
      <c r="E216" s="25"/>
      <c r="F216" s="25"/>
      <c r="G216" s="51"/>
      <c r="H216" s="16"/>
      <c r="I216" s="47"/>
      <c r="J216" s="18"/>
      <c r="K216" s="74"/>
    </row>
    <row r="217" spans="1:11" ht="24.6" customHeight="1">
      <c r="A217" s="214" t="s">
        <v>537</v>
      </c>
      <c r="B217" s="206" t="s">
        <v>538</v>
      </c>
      <c r="C217" s="195">
        <v>2.7</v>
      </c>
      <c r="D217" s="209" t="s">
        <v>542</v>
      </c>
      <c r="E217" s="25"/>
      <c r="F217" s="25"/>
      <c r="G217" s="44"/>
      <c r="H217" s="46"/>
      <c r="I217" s="45"/>
      <c r="J217" s="45"/>
      <c r="K217" s="74"/>
    </row>
    <row r="218" spans="1:11" ht="24.6" customHeight="1">
      <c r="A218" s="72" t="s">
        <v>331</v>
      </c>
      <c r="B218" s="196" t="s">
        <v>128</v>
      </c>
      <c r="C218" s="203">
        <v>7808</v>
      </c>
      <c r="D218" s="197" t="s">
        <v>543</v>
      </c>
      <c r="E218" s="25"/>
      <c r="F218" s="25"/>
      <c r="G218" s="44"/>
      <c r="H218" s="46"/>
      <c r="I218" s="45"/>
      <c r="J218" s="45"/>
      <c r="K218" s="74"/>
    </row>
    <row r="219" spans="1:11" ht="24.6" customHeight="1">
      <c r="A219" s="72" t="s">
        <v>331</v>
      </c>
      <c r="B219" s="196" t="s">
        <v>103</v>
      </c>
      <c r="C219" s="203">
        <v>13.5</v>
      </c>
      <c r="D219" s="197" t="s">
        <v>119</v>
      </c>
      <c r="E219" s="25"/>
      <c r="F219" s="25"/>
      <c r="G219" s="44"/>
      <c r="H219" s="46"/>
      <c r="I219" s="45"/>
      <c r="J219" s="45"/>
      <c r="K219" s="74"/>
    </row>
    <row r="220" spans="1:11" ht="24.6" customHeight="1">
      <c r="A220" s="72" t="s">
        <v>331</v>
      </c>
      <c r="B220" s="196" t="s">
        <v>130</v>
      </c>
      <c r="C220" s="203">
        <v>27</v>
      </c>
      <c r="D220" s="197" t="s">
        <v>119</v>
      </c>
      <c r="E220" s="25"/>
      <c r="F220" s="25"/>
      <c r="G220" s="44"/>
      <c r="H220" s="46"/>
      <c r="I220" s="45"/>
      <c r="J220" s="45"/>
      <c r="K220" s="74"/>
    </row>
    <row r="221" spans="1:11" ht="24.6" customHeight="1">
      <c r="A221" s="157" t="s">
        <v>539</v>
      </c>
      <c r="B221" s="196" t="s">
        <v>216</v>
      </c>
      <c r="C221" s="203">
        <v>105</v>
      </c>
      <c r="D221" s="197" t="s">
        <v>542</v>
      </c>
      <c r="E221" s="25"/>
      <c r="F221" s="25"/>
      <c r="G221" s="44"/>
      <c r="H221" s="46"/>
      <c r="I221" s="45"/>
      <c r="J221" s="45"/>
      <c r="K221" s="74"/>
    </row>
    <row r="222" spans="1:11" ht="24.6" customHeight="1">
      <c r="A222" s="157" t="s">
        <v>539</v>
      </c>
      <c r="B222" s="196" t="s">
        <v>540</v>
      </c>
      <c r="C222" s="195">
        <v>301</v>
      </c>
      <c r="D222" s="209" t="s">
        <v>544</v>
      </c>
      <c r="E222" s="25"/>
      <c r="F222" s="25"/>
      <c r="G222" s="44"/>
      <c r="H222" s="46"/>
      <c r="I222" s="45"/>
      <c r="J222" s="45"/>
      <c r="K222" s="74"/>
    </row>
    <row r="223" spans="1:11" ht="24.6" customHeight="1">
      <c r="A223" s="157" t="s">
        <v>539</v>
      </c>
      <c r="B223" s="196" t="s">
        <v>248</v>
      </c>
      <c r="C223" s="195">
        <v>43.3</v>
      </c>
      <c r="D223" s="209" t="s">
        <v>544</v>
      </c>
      <c r="E223" s="25"/>
      <c r="F223" s="25"/>
      <c r="G223" s="44"/>
      <c r="H223" s="46"/>
      <c r="I223" s="45"/>
      <c r="J223" s="45"/>
      <c r="K223" s="74"/>
    </row>
    <row r="224" spans="1:11" ht="24.6" customHeight="1">
      <c r="A224" s="157" t="s">
        <v>539</v>
      </c>
      <c r="B224" s="196" t="s">
        <v>481</v>
      </c>
      <c r="C224" s="195">
        <v>80.900000000000006</v>
      </c>
      <c r="D224" s="209" t="s">
        <v>544</v>
      </c>
      <c r="E224" s="25"/>
      <c r="F224" s="25"/>
      <c r="G224" s="44"/>
      <c r="H224" s="46"/>
      <c r="I224" s="45"/>
      <c r="J224" s="45"/>
      <c r="K224" s="74"/>
    </row>
    <row r="225" spans="1:11" ht="24.6" customHeight="1">
      <c r="A225" s="205" t="s">
        <v>220</v>
      </c>
      <c r="B225" s="206" t="s">
        <v>541</v>
      </c>
      <c r="C225" s="195">
        <v>109</v>
      </c>
      <c r="D225" s="209" t="s">
        <v>119</v>
      </c>
      <c r="E225" s="25"/>
      <c r="F225" s="25"/>
      <c r="G225" s="44"/>
      <c r="H225" s="46"/>
      <c r="I225" s="45"/>
      <c r="J225" s="45"/>
      <c r="K225" s="74"/>
    </row>
    <row r="226" spans="1:11" ht="24.6" customHeight="1">
      <c r="A226" s="73"/>
      <c r="B226" s="43"/>
      <c r="C226" s="195"/>
      <c r="D226" s="209"/>
      <c r="E226" s="45"/>
      <c r="F226" s="25"/>
      <c r="G226" s="51"/>
      <c r="H226" s="16"/>
      <c r="I226" s="47"/>
      <c r="J226" s="18"/>
      <c r="K226" s="74"/>
    </row>
    <row r="227" spans="1:11" ht="24.6" customHeight="1">
      <c r="A227" s="73"/>
      <c r="B227" s="206"/>
      <c r="C227" s="195"/>
      <c r="D227" s="207"/>
      <c r="E227" s="208"/>
      <c r="F227" s="25"/>
      <c r="G227" s="52"/>
      <c r="H227" s="46"/>
      <c r="I227" s="45"/>
      <c r="J227" s="25"/>
      <c r="K227" s="74"/>
    </row>
    <row r="228" spans="1:11" ht="24.6" customHeight="1">
      <c r="A228" s="73"/>
      <c r="B228" s="206"/>
      <c r="C228" s="195"/>
      <c r="D228" s="209"/>
      <c r="E228" s="25"/>
      <c r="F228" s="25"/>
      <c r="G228" s="44"/>
      <c r="H228" s="46"/>
      <c r="I228" s="45"/>
      <c r="J228" s="45"/>
      <c r="K228" s="74"/>
    </row>
    <row r="229" spans="1:11" ht="24.6" customHeight="1">
      <c r="A229" s="205"/>
      <c r="B229" s="206"/>
      <c r="C229" s="195"/>
      <c r="D229" s="209"/>
      <c r="E229" s="25"/>
      <c r="F229" s="25"/>
      <c r="G229" s="44"/>
      <c r="H229" s="46"/>
      <c r="I229" s="45"/>
      <c r="J229" s="45"/>
      <c r="K229" s="74"/>
    </row>
    <row r="230" spans="1:11" ht="24.6" customHeight="1">
      <c r="A230" s="156" t="s">
        <v>320</v>
      </c>
      <c r="B230" s="1"/>
      <c r="C230" s="28"/>
      <c r="D230" s="24"/>
      <c r="E230" s="200"/>
      <c r="F230" s="145"/>
      <c r="G230" s="44"/>
      <c r="H230" s="46"/>
      <c r="I230" s="45"/>
      <c r="J230" s="45"/>
      <c r="K230" s="199"/>
    </row>
    <row r="231" spans="1:11" ht="24.6" customHeight="1">
      <c r="A231" s="8" t="s">
        <v>311</v>
      </c>
      <c r="B231" s="9"/>
      <c r="C231" s="140"/>
      <c r="D231" s="10"/>
      <c r="E231" s="2"/>
      <c r="F231" s="2"/>
      <c r="G231" s="9"/>
      <c r="H231" s="9"/>
      <c r="I231" s="2"/>
      <c r="J231" s="2"/>
      <c r="K231" s="10"/>
    </row>
    <row r="232" spans="1:11" ht="24.6" customHeight="1">
      <c r="A232" s="78" t="s">
        <v>0</v>
      </c>
      <c r="B232" s="79" t="s">
        <v>1</v>
      </c>
      <c r="C232" s="141" t="s">
        <v>2</v>
      </c>
      <c r="D232" s="80"/>
      <c r="E232" s="81"/>
      <c r="F232" s="82"/>
      <c r="G232" s="83" t="s">
        <v>3</v>
      </c>
      <c r="H232" s="83"/>
      <c r="I232" s="81"/>
      <c r="J232" s="82"/>
      <c r="K232" s="84" t="s">
        <v>4</v>
      </c>
    </row>
    <row r="233" spans="1:11" ht="24.6" customHeight="1">
      <c r="A233" s="85"/>
      <c r="B233" s="86"/>
      <c r="C233" s="142" t="s">
        <v>6</v>
      </c>
      <c r="D233" s="87" t="s">
        <v>7</v>
      </c>
      <c r="E233" s="88" t="s">
        <v>8</v>
      </c>
      <c r="F233" s="89" t="s">
        <v>5</v>
      </c>
      <c r="G233" s="90" t="s">
        <v>6</v>
      </c>
      <c r="H233" s="91" t="s">
        <v>7</v>
      </c>
      <c r="I233" s="88" t="s">
        <v>8</v>
      </c>
      <c r="J233" s="89" t="s">
        <v>5</v>
      </c>
      <c r="K233" s="92"/>
    </row>
    <row r="234" spans="1:11" ht="24.6" customHeight="1">
      <c r="A234" s="164" t="s">
        <v>854</v>
      </c>
      <c r="B234" s="29"/>
      <c r="C234" s="125"/>
      <c r="D234" s="49"/>
      <c r="E234" s="47"/>
      <c r="F234" s="18"/>
      <c r="G234" s="51"/>
      <c r="H234" s="16"/>
      <c r="I234" s="47"/>
      <c r="J234" s="18"/>
      <c r="K234" s="74"/>
    </row>
    <row r="235" spans="1:11" ht="24.6" customHeight="1">
      <c r="A235" s="204" t="s">
        <v>508</v>
      </c>
      <c r="B235" s="206"/>
      <c r="C235" s="126"/>
      <c r="D235" s="24"/>
      <c r="E235" s="45"/>
      <c r="F235" s="25">
        <v>0</v>
      </c>
      <c r="G235" s="51"/>
      <c r="H235" s="16"/>
      <c r="I235" s="47"/>
      <c r="J235" s="18"/>
      <c r="K235" s="199" t="s">
        <v>545</v>
      </c>
    </row>
    <row r="236" spans="1:11" ht="24.6" customHeight="1">
      <c r="A236" s="73" t="s">
        <v>105</v>
      </c>
      <c r="B236" s="154" t="s">
        <v>197</v>
      </c>
      <c r="C236" s="195">
        <v>69</v>
      </c>
      <c r="D236" s="209" t="s">
        <v>108</v>
      </c>
      <c r="E236" s="45"/>
      <c r="F236" s="25"/>
      <c r="G236" s="51"/>
      <c r="H236" s="16"/>
      <c r="I236" s="47"/>
      <c r="J236" s="18"/>
      <c r="K236" s="199"/>
    </row>
    <row r="237" spans="1:11" ht="24.6" customHeight="1">
      <c r="A237" s="73" t="s">
        <v>331</v>
      </c>
      <c r="B237" s="43" t="s">
        <v>198</v>
      </c>
      <c r="C237" s="195">
        <v>1384</v>
      </c>
      <c r="D237" s="209" t="s">
        <v>546</v>
      </c>
      <c r="E237" s="45"/>
      <c r="F237" s="25"/>
      <c r="G237" s="51"/>
      <c r="H237" s="16"/>
      <c r="I237" s="47"/>
      <c r="J237" s="18"/>
      <c r="K237" s="199"/>
    </row>
    <row r="238" spans="1:11" ht="24.6" customHeight="1">
      <c r="A238" s="156" t="s">
        <v>320</v>
      </c>
      <c r="B238" s="1"/>
      <c r="C238" s="28"/>
      <c r="D238" s="24"/>
      <c r="E238" s="200"/>
      <c r="F238" s="145"/>
      <c r="G238" s="44"/>
      <c r="H238" s="46"/>
      <c r="I238" s="45"/>
      <c r="J238" s="45"/>
      <c r="K238" s="199"/>
    </row>
    <row r="239" spans="1:11" ht="24.6" customHeight="1">
      <c r="A239" s="205"/>
      <c r="B239" s="206"/>
      <c r="C239" s="195"/>
      <c r="D239" s="209"/>
      <c r="E239" s="25"/>
      <c r="F239" s="25"/>
      <c r="G239" s="44"/>
      <c r="H239" s="46"/>
      <c r="I239" s="45"/>
      <c r="J239" s="45"/>
      <c r="K239" s="74"/>
    </row>
    <row r="240" spans="1:11" ht="24.6" customHeight="1">
      <c r="A240" s="205"/>
      <c r="B240" s="206"/>
      <c r="C240" s="195"/>
      <c r="D240" s="207"/>
      <c r="E240" s="25"/>
      <c r="F240" s="25"/>
      <c r="G240" s="44"/>
      <c r="H240" s="46"/>
      <c r="I240" s="45"/>
      <c r="J240" s="45"/>
      <c r="K240" s="74"/>
    </row>
    <row r="241" spans="1:11" ht="24.6" customHeight="1">
      <c r="A241" s="165" t="s">
        <v>844</v>
      </c>
      <c r="B241" s="16"/>
      <c r="C241" s="125"/>
      <c r="D241" s="49"/>
      <c r="E241" s="47"/>
      <c r="F241" s="18"/>
      <c r="G241" s="51"/>
      <c r="H241" s="16"/>
      <c r="I241" s="47"/>
      <c r="J241" s="18"/>
      <c r="K241" s="74"/>
    </row>
    <row r="242" spans="1:11" ht="24.6" customHeight="1">
      <c r="A242" s="204" t="s">
        <v>366</v>
      </c>
      <c r="B242" s="206"/>
      <c r="C242" s="195"/>
      <c r="D242" s="209"/>
      <c r="E242" s="150"/>
      <c r="F242" s="25"/>
      <c r="G242" s="51"/>
      <c r="H242" s="16"/>
      <c r="I242" s="47"/>
      <c r="J242" s="18"/>
      <c r="K242" s="74" t="s">
        <v>569</v>
      </c>
    </row>
    <row r="243" spans="1:11" ht="24.6" customHeight="1">
      <c r="A243" s="72" t="s">
        <v>366</v>
      </c>
      <c r="B243" s="196" t="s">
        <v>368</v>
      </c>
      <c r="C243" s="210">
        <v>3</v>
      </c>
      <c r="D243" s="209" t="s">
        <v>108</v>
      </c>
      <c r="E243" s="25"/>
      <c r="F243" s="25"/>
      <c r="G243" s="210"/>
      <c r="H243" s="209"/>
      <c r="I243" s="25"/>
      <c r="J243" s="25">
        <v>0</v>
      </c>
      <c r="K243" s="199"/>
    </row>
    <row r="244" spans="1:11" ht="24" customHeight="1">
      <c r="A244" s="72" t="s">
        <v>366</v>
      </c>
      <c r="B244" s="206" t="s">
        <v>567</v>
      </c>
      <c r="C244" s="126">
        <v>1</v>
      </c>
      <c r="D244" s="24" t="s">
        <v>108</v>
      </c>
      <c r="E244" s="45"/>
      <c r="F244" s="25"/>
      <c r="G244" s="51"/>
      <c r="H244" s="16"/>
      <c r="I244" s="47"/>
      <c r="J244" s="18"/>
      <c r="K244" s="199"/>
    </row>
    <row r="245" spans="1:11" ht="24.6" customHeight="1">
      <c r="A245" s="72" t="s">
        <v>366</v>
      </c>
      <c r="B245" s="206" t="s">
        <v>471</v>
      </c>
      <c r="C245" s="126">
        <v>2</v>
      </c>
      <c r="D245" s="24" t="s">
        <v>108</v>
      </c>
      <c r="E245" s="45"/>
      <c r="F245" s="25"/>
      <c r="G245" s="51"/>
      <c r="H245" s="16"/>
      <c r="I245" s="47"/>
      <c r="J245" s="18"/>
      <c r="K245" s="199"/>
    </row>
    <row r="246" spans="1:11" ht="24.6" customHeight="1">
      <c r="A246" s="72" t="s">
        <v>366</v>
      </c>
      <c r="B246" s="196" t="s">
        <v>369</v>
      </c>
      <c r="C246" s="210">
        <v>5</v>
      </c>
      <c r="D246" s="209" t="s">
        <v>108</v>
      </c>
      <c r="E246" s="25"/>
      <c r="F246" s="25"/>
      <c r="G246" s="211"/>
      <c r="H246" s="209"/>
      <c r="I246" s="25"/>
      <c r="J246" s="25">
        <v>0</v>
      </c>
      <c r="K246" s="199"/>
    </row>
    <row r="247" spans="1:11" ht="24.6" customHeight="1">
      <c r="A247" s="156" t="s">
        <v>320</v>
      </c>
      <c r="B247" s="166"/>
      <c r="C247" s="28"/>
      <c r="D247" s="24"/>
      <c r="E247" s="200"/>
      <c r="F247" s="145"/>
      <c r="G247" s="44"/>
      <c r="H247" s="46"/>
      <c r="I247" s="45"/>
      <c r="J247" s="45"/>
      <c r="K247" s="199"/>
    </row>
    <row r="248" spans="1:11" ht="24.6" customHeight="1">
      <c r="A248" s="72"/>
      <c r="B248" s="158"/>
      <c r="C248" s="126"/>
      <c r="D248" s="24"/>
      <c r="E248" s="45"/>
      <c r="F248" s="25"/>
      <c r="G248" s="51"/>
      <c r="H248" s="16"/>
      <c r="I248" s="47"/>
      <c r="J248" s="18"/>
      <c r="K248" s="199"/>
    </row>
    <row r="249" spans="1:11" ht="24.6" customHeight="1">
      <c r="A249" s="73"/>
      <c r="B249" s="206"/>
      <c r="C249" s="195"/>
      <c r="D249" s="207"/>
      <c r="E249" s="208"/>
      <c r="F249" s="25"/>
      <c r="G249" s="52"/>
      <c r="H249" s="46"/>
      <c r="I249" s="45"/>
      <c r="J249" s="25"/>
      <c r="K249" s="74"/>
    </row>
    <row r="250" spans="1:11" ht="24.6" customHeight="1">
      <c r="A250" s="204" t="s">
        <v>468</v>
      </c>
      <c r="B250" s="196"/>
      <c r="C250" s="203"/>
      <c r="D250" s="209"/>
      <c r="E250" s="45"/>
      <c r="F250" s="25"/>
      <c r="G250" s="195"/>
      <c r="H250" s="209"/>
      <c r="I250" s="25"/>
      <c r="J250" s="25"/>
      <c r="K250" s="74" t="s">
        <v>600</v>
      </c>
    </row>
    <row r="251" spans="1:11" ht="24.6" customHeight="1">
      <c r="A251" s="72" t="s">
        <v>468</v>
      </c>
      <c r="B251" s="196" t="s">
        <v>580</v>
      </c>
      <c r="C251" s="126">
        <v>3</v>
      </c>
      <c r="D251" s="24" t="s">
        <v>108</v>
      </c>
      <c r="E251" s="25"/>
      <c r="F251" s="25"/>
      <c r="G251" s="195"/>
      <c r="H251" s="209"/>
      <c r="I251" s="25"/>
      <c r="J251" s="25"/>
      <c r="K251" s="199"/>
    </row>
    <row r="252" spans="1:11" ht="24.6" customHeight="1">
      <c r="A252" s="72" t="s">
        <v>468</v>
      </c>
      <c r="B252" s="196" t="s">
        <v>488</v>
      </c>
      <c r="C252" s="210">
        <v>1</v>
      </c>
      <c r="D252" s="209" t="s">
        <v>108</v>
      </c>
      <c r="E252" s="25"/>
      <c r="F252" s="25"/>
      <c r="G252" s="195"/>
      <c r="H252" s="209"/>
      <c r="I252" s="25"/>
      <c r="J252" s="25"/>
      <c r="K252" s="199"/>
    </row>
    <row r="253" spans="1:11" ht="24.6" customHeight="1">
      <c r="A253" s="93" t="s">
        <v>568</v>
      </c>
      <c r="B253" s="43"/>
      <c r="C253" s="124"/>
      <c r="D253" s="24"/>
      <c r="E253" s="45"/>
      <c r="F253" s="25"/>
      <c r="G253" s="51"/>
      <c r="H253" s="16"/>
      <c r="I253" s="47"/>
      <c r="J253" s="18"/>
      <c r="K253" s="49"/>
    </row>
    <row r="254" spans="1:11" ht="24.6" customHeight="1">
      <c r="A254" s="8" t="s">
        <v>311</v>
      </c>
      <c r="B254" s="9"/>
      <c r="C254" s="140"/>
      <c r="D254" s="10"/>
      <c r="E254" s="2"/>
      <c r="F254" s="2"/>
      <c r="G254" s="9"/>
      <c r="H254" s="9"/>
      <c r="I254" s="2"/>
      <c r="J254" s="2"/>
      <c r="K254" s="10"/>
    </row>
    <row r="255" spans="1:11" ht="24.6" customHeight="1">
      <c r="A255" s="78" t="s">
        <v>0</v>
      </c>
      <c r="B255" s="79" t="s">
        <v>1</v>
      </c>
      <c r="C255" s="83" t="s">
        <v>93</v>
      </c>
      <c r="D255" s="80"/>
      <c r="E255" s="81"/>
      <c r="F255" s="82"/>
      <c r="G255" s="83" t="s">
        <v>92</v>
      </c>
      <c r="H255" s="83"/>
      <c r="I255" s="81"/>
      <c r="J255" s="82"/>
      <c r="K255" s="84" t="s">
        <v>4</v>
      </c>
    </row>
    <row r="256" spans="1:11" ht="24.6" customHeight="1">
      <c r="A256" s="85"/>
      <c r="B256" s="86"/>
      <c r="C256" s="142" t="s">
        <v>6</v>
      </c>
      <c r="D256" s="87" t="s">
        <v>7</v>
      </c>
      <c r="E256" s="88" t="s">
        <v>8</v>
      </c>
      <c r="F256" s="89" t="s">
        <v>5</v>
      </c>
      <c r="G256" s="90" t="s">
        <v>6</v>
      </c>
      <c r="H256" s="91" t="s">
        <v>7</v>
      </c>
      <c r="I256" s="88" t="s">
        <v>8</v>
      </c>
      <c r="J256" s="89" t="s">
        <v>5</v>
      </c>
      <c r="K256" s="92"/>
    </row>
    <row r="257" spans="1:11" ht="24.6" customHeight="1">
      <c r="A257" s="72" t="s">
        <v>468</v>
      </c>
      <c r="B257" s="196" t="s">
        <v>475</v>
      </c>
      <c r="C257" s="210">
        <v>4</v>
      </c>
      <c r="D257" s="209" t="s">
        <v>108</v>
      </c>
      <c r="E257" s="25"/>
      <c r="F257" s="25"/>
      <c r="G257" s="195"/>
      <c r="H257" s="209"/>
      <c r="I257" s="25"/>
      <c r="J257" s="25"/>
      <c r="K257" s="199"/>
    </row>
    <row r="258" spans="1:11" ht="24.6" customHeight="1">
      <c r="A258" s="156" t="s">
        <v>320</v>
      </c>
      <c r="B258" s="166"/>
      <c r="C258" s="28"/>
      <c r="D258" s="24"/>
      <c r="E258" s="200"/>
      <c r="F258" s="145"/>
      <c r="G258" s="195"/>
      <c r="H258" s="209"/>
      <c r="I258" s="25"/>
      <c r="J258" s="25"/>
      <c r="K258" s="199"/>
    </row>
    <row r="259" spans="1:11" ht="24.6" customHeight="1">
      <c r="A259" s="204"/>
      <c r="B259" s="206"/>
      <c r="C259" s="211"/>
      <c r="D259" s="209"/>
      <c r="E259" s="25"/>
      <c r="F259" s="25"/>
      <c r="G259" s="195"/>
      <c r="H259" s="209"/>
      <c r="I259" s="25"/>
      <c r="J259" s="25"/>
      <c r="K259" s="199"/>
    </row>
    <row r="260" spans="1:11" ht="24.6" customHeight="1">
      <c r="A260" s="204" t="s">
        <v>143</v>
      </c>
      <c r="B260" s="196"/>
      <c r="C260" s="203"/>
      <c r="D260" s="209"/>
      <c r="E260" s="45"/>
      <c r="F260" s="25"/>
      <c r="G260" s="44"/>
      <c r="H260" s="46"/>
      <c r="I260" s="45"/>
      <c r="J260" s="45"/>
      <c r="K260" s="74" t="s">
        <v>572</v>
      </c>
    </row>
    <row r="261" spans="1:11" ht="24.6" customHeight="1">
      <c r="A261" s="72" t="s">
        <v>491</v>
      </c>
      <c r="B261" s="224" t="s">
        <v>492</v>
      </c>
      <c r="C261" s="210">
        <v>14</v>
      </c>
      <c r="D261" s="209" t="s">
        <v>315</v>
      </c>
      <c r="E261" s="25"/>
      <c r="F261" s="25"/>
      <c r="G261" s="210"/>
      <c r="H261" s="209"/>
      <c r="I261" s="25"/>
      <c r="J261" s="25">
        <v>0</v>
      </c>
      <c r="K261" s="199"/>
    </row>
    <row r="262" spans="1:11" ht="24.6" customHeight="1">
      <c r="A262" s="156" t="s">
        <v>320</v>
      </c>
      <c r="B262" s="166"/>
      <c r="C262" s="28"/>
      <c r="D262" s="24"/>
      <c r="E262" s="200"/>
      <c r="F262" s="145"/>
      <c r="G262" s="44"/>
      <c r="H262" s="46"/>
      <c r="I262" s="45"/>
      <c r="J262" s="45"/>
      <c r="K262" s="199"/>
    </row>
    <row r="263" spans="1:11" ht="24.6" customHeight="1">
      <c r="A263" s="72"/>
      <c r="B263" s="196"/>
      <c r="C263" s="126"/>
      <c r="D263" s="24"/>
      <c r="E263" s="25"/>
      <c r="F263" s="25"/>
      <c r="G263" s="51"/>
      <c r="H263" s="16"/>
      <c r="I263" s="47"/>
      <c r="J263" s="18"/>
      <c r="K263" s="199"/>
    </row>
    <row r="264" spans="1:11" ht="24.6" customHeight="1">
      <c r="A264" s="204" t="s">
        <v>116</v>
      </c>
      <c r="B264" s="16"/>
      <c r="C264" s="195"/>
      <c r="D264" s="209"/>
      <c r="E264" s="47"/>
      <c r="F264" s="18"/>
      <c r="G264" s="51"/>
      <c r="H264" s="16"/>
      <c r="I264" s="47"/>
      <c r="J264" s="18"/>
      <c r="K264" s="74" t="s">
        <v>573</v>
      </c>
    </row>
    <row r="265" spans="1:11" ht="24.6" customHeight="1">
      <c r="A265" s="204" t="s">
        <v>701</v>
      </c>
      <c r="B265" s="206"/>
      <c r="C265" s="195">
        <v>20</v>
      </c>
      <c r="D265" s="209" t="s">
        <v>108</v>
      </c>
      <c r="E265" s="25"/>
      <c r="F265" s="25"/>
      <c r="G265" s="44"/>
      <c r="H265" s="46"/>
      <c r="I265" s="45"/>
      <c r="J265" s="45"/>
      <c r="K265" s="199"/>
    </row>
    <row r="266" spans="1:11" ht="24.6" customHeight="1">
      <c r="A266" s="204" t="s">
        <v>107</v>
      </c>
      <c r="B266" s="206" t="s">
        <v>571</v>
      </c>
      <c r="C266" s="195">
        <v>46.6</v>
      </c>
      <c r="D266" s="209" t="s">
        <v>95</v>
      </c>
      <c r="E266" s="150"/>
      <c r="F266" s="25"/>
      <c r="G266" s="51"/>
      <c r="H266" s="16"/>
      <c r="I266" s="47"/>
      <c r="J266" s="18"/>
      <c r="K266" s="199"/>
    </row>
    <row r="267" spans="1:11" ht="24.6" customHeight="1">
      <c r="A267" s="156" t="s">
        <v>320</v>
      </c>
      <c r="B267" s="166"/>
      <c r="C267" s="28"/>
      <c r="D267" s="24"/>
      <c r="E267" s="200"/>
      <c r="F267" s="145"/>
      <c r="G267" s="44"/>
      <c r="H267" s="46"/>
      <c r="I267" s="45"/>
      <c r="J267" s="145">
        <v>0</v>
      </c>
      <c r="K267" s="199"/>
    </row>
    <row r="268" spans="1:11" ht="24.6" customHeight="1">
      <c r="A268" s="204"/>
      <c r="B268" s="206"/>
      <c r="C268" s="195"/>
      <c r="D268" s="209"/>
      <c r="E268" s="25"/>
      <c r="F268" s="25"/>
      <c r="G268" s="44"/>
      <c r="H268" s="46"/>
      <c r="I268" s="45"/>
      <c r="J268" s="45"/>
      <c r="K268" s="199"/>
    </row>
    <row r="269" spans="1:11" ht="24.6" customHeight="1">
      <c r="A269" s="204" t="s">
        <v>104</v>
      </c>
      <c r="B269" s="206"/>
      <c r="C269" s="195"/>
      <c r="D269" s="24"/>
      <c r="E269" s="45"/>
      <c r="F269" s="25"/>
      <c r="G269" s="51"/>
      <c r="H269" s="16"/>
      <c r="I269" s="47"/>
      <c r="J269" s="18"/>
      <c r="K269" s="199" t="s">
        <v>598</v>
      </c>
    </row>
    <row r="270" spans="1:11" ht="24.6" customHeight="1">
      <c r="A270" s="73" t="s">
        <v>574</v>
      </c>
      <c r="B270" s="206" t="s">
        <v>577</v>
      </c>
      <c r="C270" s="195">
        <v>1</v>
      </c>
      <c r="D270" s="209" t="s">
        <v>101</v>
      </c>
      <c r="E270" s="25"/>
      <c r="F270" s="25"/>
      <c r="G270" s="44"/>
      <c r="H270" s="46"/>
      <c r="I270" s="45"/>
      <c r="J270" s="45"/>
      <c r="K270" s="225"/>
    </row>
    <row r="271" spans="1:11" ht="24.6" customHeight="1">
      <c r="A271" s="73" t="s">
        <v>575</v>
      </c>
      <c r="B271" s="206" t="s">
        <v>706</v>
      </c>
      <c r="C271" s="195">
        <v>1</v>
      </c>
      <c r="D271" s="207" t="s">
        <v>101</v>
      </c>
      <c r="E271" s="25"/>
      <c r="F271" s="25"/>
      <c r="G271" s="44"/>
      <c r="H271" s="46"/>
      <c r="I271" s="45"/>
      <c r="J271" s="45"/>
      <c r="K271" s="225"/>
    </row>
    <row r="272" spans="1:11" ht="24.6" customHeight="1">
      <c r="A272" s="73" t="s">
        <v>703</v>
      </c>
      <c r="B272" s="206" t="s">
        <v>707</v>
      </c>
      <c r="C272" s="195">
        <v>1</v>
      </c>
      <c r="D272" s="209" t="s">
        <v>708</v>
      </c>
      <c r="E272" s="25"/>
      <c r="F272" s="25"/>
      <c r="G272" s="44"/>
      <c r="H272" s="46"/>
      <c r="I272" s="45"/>
      <c r="J272" s="45"/>
      <c r="K272" s="225"/>
    </row>
    <row r="273" spans="1:11" ht="24.6" customHeight="1">
      <c r="A273" s="73" t="s">
        <v>704</v>
      </c>
      <c r="B273" s="206" t="s">
        <v>707</v>
      </c>
      <c r="C273" s="195">
        <v>1</v>
      </c>
      <c r="D273" s="209" t="s">
        <v>708</v>
      </c>
      <c r="E273" s="25"/>
      <c r="F273" s="25"/>
      <c r="G273" s="44"/>
      <c r="H273" s="46"/>
      <c r="I273" s="45"/>
      <c r="J273" s="45"/>
      <c r="K273" s="225"/>
    </row>
    <row r="274" spans="1:11" ht="24.6" customHeight="1">
      <c r="A274" s="73" t="s">
        <v>705</v>
      </c>
      <c r="B274" s="206" t="s">
        <v>707</v>
      </c>
      <c r="C274" s="195">
        <v>1</v>
      </c>
      <c r="D274" s="209" t="s">
        <v>708</v>
      </c>
      <c r="E274" s="25"/>
      <c r="F274" s="25"/>
      <c r="G274" s="44"/>
      <c r="H274" s="46"/>
      <c r="I274" s="45"/>
      <c r="J274" s="45"/>
      <c r="K274" s="225"/>
    </row>
    <row r="275" spans="1:11" ht="24.6" customHeight="1">
      <c r="A275" s="204" t="s">
        <v>576</v>
      </c>
      <c r="B275" s="206" t="s">
        <v>588</v>
      </c>
      <c r="C275" s="195">
        <v>3</v>
      </c>
      <c r="D275" s="209" t="s">
        <v>108</v>
      </c>
      <c r="E275" s="25"/>
      <c r="F275" s="25"/>
      <c r="G275" s="44"/>
      <c r="H275" s="46"/>
      <c r="I275" s="45"/>
      <c r="J275" s="45"/>
      <c r="K275" s="225"/>
    </row>
    <row r="276" spans="1:11" ht="24.6" customHeight="1">
      <c r="A276" s="93" t="s">
        <v>112</v>
      </c>
      <c r="B276" s="158"/>
      <c r="C276" s="124"/>
      <c r="D276" s="24"/>
      <c r="E276" s="45"/>
      <c r="F276" s="25"/>
      <c r="G276" s="51"/>
      <c r="H276" s="16"/>
      <c r="I276" s="47"/>
      <c r="J276" s="148">
        <v>0</v>
      </c>
      <c r="K276" s="49"/>
    </row>
    <row r="277" spans="1:11" ht="24.6" customHeight="1">
      <c r="A277" s="8" t="s">
        <v>311</v>
      </c>
      <c r="B277" s="9"/>
      <c r="C277" s="140"/>
      <c r="D277" s="10"/>
      <c r="E277" s="2"/>
      <c r="F277" s="2"/>
      <c r="G277" s="9"/>
      <c r="H277" s="9"/>
      <c r="I277" s="2"/>
      <c r="J277" s="2"/>
      <c r="K277" s="10"/>
    </row>
    <row r="278" spans="1:11" ht="24.6" customHeight="1">
      <c r="A278" s="78" t="s">
        <v>0</v>
      </c>
      <c r="B278" s="79" t="s">
        <v>1</v>
      </c>
      <c r="C278" s="141" t="s">
        <v>2</v>
      </c>
      <c r="D278" s="80"/>
      <c r="E278" s="81"/>
      <c r="F278" s="82"/>
      <c r="G278" s="83" t="s">
        <v>3</v>
      </c>
      <c r="H278" s="83"/>
      <c r="I278" s="81"/>
      <c r="J278" s="82"/>
      <c r="K278" s="84" t="s">
        <v>4</v>
      </c>
    </row>
    <row r="279" spans="1:11" ht="24.6" customHeight="1">
      <c r="A279" s="85"/>
      <c r="B279" s="86"/>
      <c r="C279" s="142" t="s">
        <v>6</v>
      </c>
      <c r="D279" s="87" t="s">
        <v>7</v>
      </c>
      <c r="E279" s="88" t="s">
        <v>8</v>
      </c>
      <c r="F279" s="89" t="s">
        <v>5</v>
      </c>
      <c r="G279" s="90" t="s">
        <v>6</v>
      </c>
      <c r="H279" s="91" t="s">
        <v>7</v>
      </c>
      <c r="I279" s="88" t="s">
        <v>8</v>
      </c>
      <c r="J279" s="89" t="s">
        <v>5</v>
      </c>
      <c r="K279" s="92"/>
    </row>
    <row r="280" spans="1:11" ht="24.6" customHeight="1">
      <c r="A280" s="73" t="s">
        <v>705</v>
      </c>
      <c r="B280" s="206" t="s">
        <v>707</v>
      </c>
      <c r="C280" s="195">
        <v>1</v>
      </c>
      <c r="D280" s="209" t="s">
        <v>101</v>
      </c>
      <c r="E280" s="25"/>
      <c r="F280" s="25"/>
      <c r="G280" s="44"/>
      <c r="H280" s="46"/>
      <c r="I280" s="45"/>
      <c r="J280" s="45"/>
      <c r="K280" s="225"/>
    </row>
    <row r="281" spans="1:11" ht="24.6" customHeight="1">
      <c r="A281" s="204" t="s">
        <v>576</v>
      </c>
      <c r="B281" s="206" t="s">
        <v>588</v>
      </c>
      <c r="C281" s="195">
        <v>3</v>
      </c>
      <c r="D281" s="209" t="s">
        <v>108</v>
      </c>
      <c r="E281" s="25"/>
      <c r="F281" s="25"/>
      <c r="G281" s="44"/>
      <c r="H281" s="46"/>
      <c r="I281" s="45"/>
      <c r="J281" s="45"/>
      <c r="K281" s="225"/>
    </row>
    <row r="282" spans="1:11" ht="24.6" customHeight="1">
      <c r="A282" s="204" t="s">
        <v>581</v>
      </c>
      <c r="B282" s="206" t="s">
        <v>578</v>
      </c>
      <c r="C282" s="195">
        <v>3</v>
      </c>
      <c r="D282" s="209" t="s">
        <v>108</v>
      </c>
      <c r="E282" s="25"/>
      <c r="F282" s="25"/>
      <c r="G282" s="44"/>
      <c r="H282" s="46"/>
      <c r="I282" s="45"/>
      <c r="J282" s="45"/>
      <c r="K282" s="225"/>
    </row>
    <row r="283" spans="1:11" ht="24.6" customHeight="1">
      <c r="A283" s="204" t="s">
        <v>585</v>
      </c>
      <c r="B283" s="206" t="s">
        <v>589</v>
      </c>
      <c r="C283" s="195">
        <v>2</v>
      </c>
      <c r="D283" s="209" t="s">
        <v>109</v>
      </c>
      <c r="E283" s="25"/>
      <c r="F283" s="25"/>
      <c r="G283" s="44"/>
      <c r="H283" s="46"/>
      <c r="I283" s="45"/>
      <c r="J283" s="45"/>
      <c r="K283" s="225"/>
    </row>
    <row r="284" spans="1:11" ht="24.6" customHeight="1">
      <c r="A284" s="204" t="s">
        <v>584</v>
      </c>
      <c r="B284" s="206" t="s">
        <v>551</v>
      </c>
      <c r="C284" s="195">
        <v>5</v>
      </c>
      <c r="D284" s="209" t="s">
        <v>108</v>
      </c>
      <c r="E284" s="25"/>
      <c r="F284" s="25"/>
      <c r="G284" s="44"/>
      <c r="H284" s="46"/>
      <c r="I284" s="45"/>
      <c r="J284" s="45"/>
      <c r="K284" s="225"/>
    </row>
    <row r="285" spans="1:11" ht="24.6" customHeight="1">
      <c r="A285" s="204" t="s">
        <v>587</v>
      </c>
      <c r="B285" s="206" t="s">
        <v>590</v>
      </c>
      <c r="C285" s="195">
        <v>26</v>
      </c>
      <c r="D285" s="209" t="s">
        <v>109</v>
      </c>
      <c r="E285" s="25"/>
      <c r="F285" s="25"/>
      <c r="G285" s="44"/>
      <c r="H285" s="46"/>
      <c r="I285" s="45"/>
      <c r="J285" s="45"/>
      <c r="K285" s="225"/>
    </row>
    <row r="286" spans="1:11" ht="24.6" customHeight="1">
      <c r="A286" s="73" t="s">
        <v>709</v>
      </c>
      <c r="B286" s="155" t="s">
        <v>733</v>
      </c>
      <c r="C286" s="195">
        <v>1</v>
      </c>
      <c r="D286" s="209" t="s">
        <v>713</v>
      </c>
      <c r="E286" s="25"/>
      <c r="F286" s="25"/>
      <c r="G286" s="44"/>
      <c r="H286" s="46"/>
      <c r="I286" s="45"/>
      <c r="J286" s="45"/>
      <c r="K286" s="225"/>
    </row>
    <row r="287" spans="1:11" ht="24.6" customHeight="1">
      <c r="A287" s="204" t="s">
        <v>710</v>
      </c>
      <c r="B287" s="206" t="s">
        <v>732</v>
      </c>
      <c r="C287" s="195">
        <v>1</v>
      </c>
      <c r="D287" s="209" t="s">
        <v>713</v>
      </c>
      <c r="E287" s="25"/>
      <c r="F287" s="25"/>
      <c r="G287" s="44"/>
      <c r="H287" s="46"/>
      <c r="I287" s="45"/>
      <c r="J287" s="45"/>
      <c r="K287" s="225"/>
    </row>
    <row r="288" spans="1:11" ht="24.6" customHeight="1">
      <c r="A288" s="204" t="s">
        <v>711</v>
      </c>
      <c r="B288" s="206" t="s">
        <v>732</v>
      </c>
      <c r="C288" s="195">
        <v>2</v>
      </c>
      <c r="D288" s="209" t="s">
        <v>713</v>
      </c>
      <c r="E288" s="25"/>
      <c r="F288" s="25"/>
      <c r="G288" s="44"/>
      <c r="H288" s="46"/>
      <c r="I288" s="45"/>
      <c r="J288" s="45"/>
      <c r="K288" s="225"/>
    </row>
    <row r="289" spans="1:11" ht="24.6" customHeight="1">
      <c r="A289" s="204" t="s">
        <v>712</v>
      </c>
      <c r="B289" s="206" t="s">
        <v>732</v>
      </c>
      <c r="C289" s="195">
        <v>1</v>
      </c>
      <c r="D289" s="209" t="s">
        <v>713</v>
      </c>
      <c r="E289" s="25"/>
      <c r="F289" s="25"/>
      <c r="G289" s="44"/>
      <c r="H289" s="46"/>
      <c r="I289" s="45"/>
      <c r="J289" s="45"/>
      <c r="K289" s="225"/>
    </row>
    <row r="290" spans="1:11" ht="24.6" customHeight="1">
      <c r="A290" s="204" t="s">
        <v>586</v>
      </c>
      <c r="B290" s="206" t="s">
        <v>579</v>
      </c>
      <c r="C290" s="195">
        <v>18</v>
      </c>
      <c r="D290" s="209" t="s">
        <v>108</v>
      </c>
      <c r="E290" s="25"/>
      <c r="F290" s="25"/>
      <c r="G290" s="51"/>
      <c r="H290" s="16"/>
      <c r="I290" s="47"/>
      <c r="J290" s="18"/>
      <c r="K290" s="225"/>
    </row>
    <row r="291" spans="1:11" ht="24.6" customHeight="1">
      <c r="A291" s="73" t="s">
        <v>533</v>
      </c>
      <c r="B291" s="206" t="s">
        <v>534</v>
      </c>
      <c r="C291" s="195">
        <v>25.5</v>
      </c>
      <c r="D291" s="207" t="s">
        <v>95</v>
      </c>
      <c r="E291" s="25"/>
      <c r="F291" s="25"/>
      <c r="G291" s="44"/>
      <c r="H291" s="46"/>
      <c r="I291" s="45"/>
      <c r="J291" s="45"/>
      <c r="K291" s="225"/>
    </row>
    <row r="292" spans="1:11" ht="24.6" customHeight="1">
      <c r="A292" s="73" t="s">
        <v>443</v>
      </c>
      <c r="B292" s="155" t="s">
        <v>444</v>
      </c>
      <c r="C292" s="195">
        <v>3</v>
      </c>
      <c r="D292" s="209" t="s">
        <v>108</v>
      </c>
      <c r="E292" s="25"/>
      <c r="F292" s="25"/>
      <c r="G292" s="44"/>
      <c r="H292" s="46"/>
      <c r="I292" s="45"/>
      <c r="J292" s="45"/>
      <c r="K292" s="225"/>
    </row>
    <row r="293" spans="1:11" ht="24.6" customHeight="1">
      <c r="A293" s="73" t="s">
        <v>443</v>
      </c>
      <c r="B293" s="155" t="s">
        <v>556</v>
      </c>
      <c r="C293" s="195">
        <v>2</v>
      </c>
      <c r="D293" s="209" t="s">
        <v>108</v>
      </c>
      <c r="E293" s="25"/>
      <c r="F293" s="25"/>
      <c r="G293" s="44"/>
      <c r="H293" s="46"/>
      <c r="I293" s="45"/>
      <c r="J293" s="45"/>
      <c r="K293" s="225"/>
    </row>
    <row r="294" spans="1:11" ht="24.6" customHeight="1">
      <c r="A294" s="204" t="s">
        <v>537</v>
      </c>
      <c r="B294" s="206" t="s">
        <v>591</v>
      </c>
      <c r="C294" s="195">
        <v>37.700000000000003</v>
      </c>
      <c r="D294" s="209" t="s">
        <v>95</v>
      </c>
      <c r="E294" s="25"/>
      <c r="F294" s="25"/>
      <c r="G294" s="44"/>
      <c r="H294" s="46"/>
      <c r="I294" s="45"/>
      <c r="J294" s="45"/>
      <c r="K294" s="225"/>
    </row>
    <row r="295" spans="1:11" ht="24.6" customHeight="1">
      <c r="A295" s="204" t="s">
        <v>592</v>
      </c>
      <c r="B295" s="206" t="s">
        <v>593</v>
      </c>
      <c r="C295" s="195">
        <v>39.5</v>
      </c>
      <c r="D295" s="209" t="s">
        <v>95</v>
      </c>
      <c r="E295" s="25"/>
      <c r="F295" s="25"/>
      <c r="G295" s="44"/>
      <c r="H295" s="46"/>
      <c r="I295" s="45"/>
      <c r="J295" s="45"/>
      <c r="K295" s="225"/>
    </row>
    <row r="296" spans="1:11" ht="24.6" customHeight="1">
      <c r="A296" s="204"/>
      <c r="B296" s="206"/>
      <c r="C296" s="195"/>
      <c r="D296" s="209"/>
      <c r="E296" s="25"/>
      <c r="F296" s="25"/>
      <c r="G296" s="44"/>
      <c r="H296" s="46"/>
      <c r="I296" s="45"/>
      <c r="J296" s="45"/>
      <c r="K296" s="225"/>
    </row>
    <row r="297" spans="1:11" ht="24.6" customHeight="1">
      <c r="A297" s="204"/>
      <c r="B297" s="206"/>
      <c r="C297" s="195"/>
      <c r="D297" s="209"/>
      <c r="E297" s="25"/>
      <c r="F297" s="25"/>
      <c r="G297" s="44"/>
      <c r="H297" s="46"/>
      <c r="I297" s="45"/>
      <c r="J297" s="45"/>
      <c r="K297" s="225"/>
    </row>
    <row r="298" spans="1:11" ht="24.6" customHeight="1">
      <c r="A298" s="204"/>
      <c r="B298" s="206"/>
      <c r="C298" s="195"/>
      <c r="D298" s="209"/>
      <c r="E298" s="25"/>
      <c r="F298" s="25"/>
      <c r="G298" s="44"/>
      <c r="H298" s="46"/>
      <c r="I298" s="45"/>
      <c r="J298" s="45"/>
      <c r="K298" s="225"/>
    </row>
    <row r="299" spans="1:11" ht="24.6" customHeight="1">
      <c r="A299" s="93" t="s">
        <v>112</v>
      </c>
      <c r="B299" s="158"/>
      <c r="C299" s="124"/>
      <c r="D299" s="24"/>
      <c r="E299" s="45"/>
      <c r="F299" s="25"/>
      <c r="G299" s="51"/>
      <c r="H299" s="16"/>
      <c r="I299" s="47"/>
      <c r="J299" s="18"/>
      <c r="K299" s="49"/>
    </row>
    <row r="300" spans="1:11" ht="24.6" customHeight="1">
      <c r="A300" s="8" t="s">
        <v>311</v>
      </c>
      <c r="B300" s="9"/>
      <c r="C300" s="140"/>
      <c r="D300" s="10"/>
      <c r="E300" s="2"/>
      <c r="F300" s="2"/>
      <c r="G300" s="9"/>
      <c r="H300" s="9"/>
      <c r="I300" s="2"/>
      <c r="J300" s="2"/>
      <c r="K300" s="10"/>
    </row>
    <row r="301" spans="1:11" ht="24.6" customHeight="1">
      <c r="A301" s="78" t="s">
        <v>0</v>
      </c>
      <c r="B301" s="79" t="s">
        <v>1</v>
      </c>
      <c r="C301" s="141" t="s">
        <v>2</v>
      </c>
      <c r="D301" s="80"/>
      <c r="E301" s="81"/>
      <c r="F301" s="82"/>
      <c r="G301" s="83" t="s">
        <v>3</v>
      </c>
      <c r="H301" s="83"/>
      <c r="I301" s="81"/>
      <c r="J301" s="82"/>
      <c r="K301" s="84" t="s">
        <v>4</v>
      </c>
    </row>
    <row r="302" spans="1:11" ht="24.6" customHeight="1">
      <c r="A302" s="85"/>
      <c r="B302" s="86"/>
      <c r="C302" s="142" t="s">
        <v>6</v>
      </c>
      <c r="D302" s="87" t="s">
        <v>7</v>
      </c>
      <c r="E302" s="88" t="s">
        <v>8</v>
      </c>
      <c r="F302" s="89" t="s">
        <v>5</v>
      </c>
      <c r="G302" s="90" t="s">
        <v>6</v>
      </c>
      <c r="H302" s="91" t="s">
        <v>7</v>
      </c>
      <c r="I302" s="88" t="s">
        <v>8</v>
      </c>
      <c r="J302" s="89" t="s">
        <v>5</v>
      </c>
      <c r="K302" s="92"/>
    </row>
    <row r="303" spans="1:11" ht="24.6" customHeight="1">
      <c r="A303" s="204" t="s">
        <v>592</v>
      </c>
      <c r="B303" s="206" t="s">
        <v>594</v>
      </c>
      <c r="C303" s="195">
        <v>1385</v>
      </c>
      <c r="D303" s="209" t="s">
        <v>95</v>
      </c>
      <c r="E303" s="150"/>
      <c r="F303" s="25"/>
      <c r="G303" s="51"/>
      <c r="H303" s="16"/>
      <c r="I303" s="47"/>
      <c r="J303" s="18"/>
      <c r="K303" s="225"/>
    </row>
    <row r="304" spans="1:11" ht="24.6" customHeight="1">
      <c r="A304" s="204" t="s">
        <v>592</v>
      </c>
      <c r="B304" s="206" t="s">
        <v>595</v>
      </c>
      <c r="C304" s="195">
        <v>98.4</v>
      </c>
      <c r="D304" s="49" t="s">
        <v>95</v>
      </c>
      <c r="E304" s="25"/>
      <c r="F304" s="25"/>
      <c r="G304" s="51"/>
      <c r="H304" s="16"/>
      <c r="I304" s="47"/>
      <c r="J304" s="18"/>
      <c r="K304" s="225"/>
    </row>
    <row r="305" spans="1:11" ht="24.6" customHeight="1">
      <c r="A305" s="205" t="s">
        <v>524</v>
      </c>
      <c r="B305" s="206" t="s">
        <v>525</v>
      </c>
      <c r="C305" s="195">
        <v>6</v>
      </c>
      <c r="D305" s="209" t="s">
        <v>95</v>
      </c>
      <c r="E305" s="25"/>
      <c r="F305" s="25"/>
      <c r="G305" s="44"/>
      <c r="H305" s="46"/>
      <c r="I305" s="45"/>
      <c r="J305" s="45"/>
      <c r="K305" s="225"/>
    </row>
    <row r="306" spans="1:11" ht="24.6" customHeight="1">
      <c r="A306" s="205" t="s">
        <v>524</v>
      </c>
      <c r="B306" s="206" t="s">
        <v>596</v>
      </c>
      <c r="C306" s="195">
        <v>4.3</v>
      </c>
      <c r="D306" s="209" t="s">
        <v>95</v>
      </c>
      <c r="E306" s="25"/>
      <c r="F306" s="25"/>
      <c r="G306" s="44"/>
      <c r="H306" s="46"/>
      <c r="I306" s="45"/>
      <c r="J306" s="45"/>
      <c r="K306" s="225"/>
    </row>
    <row r="307" spans="1:11" ht="24.6" customHeight="1">
      <c r="A307" s="156" t="s">
        <v>320</v>
      </c>
      <c r="B307" s="206"/>
      <c r="C307" s="195"/>
      <c r="D307" s="209"/>
      <c r="E307" s="25"/>
      <c r="F307" s="145"/>
      <c r="G307" s="44"/>
      <c r="H307" s="46"/>
      <c r="I307" s="45"/>
      <c r="J307" s="45"/>
      <c r="K307" s="74"/>
    </row>
    <row r="308" spans="1:11" ht="24.6" customHeight="1">
      <c r="A308" s="204"/>
      <c r="B308" s="206"/>
      <c r="C308" s="195"/>
      <c r="D308" s="209"/>
      <c r="E308" s="25"/>
      <c r="F308" s="25"/>
      <c r="G308" s="44"/>
      <c r="H308" s="46"/>
      <c r="I308" s="45"/>
      <c r="J308" s="45"/>
      <c r="K308" s="74"/>
    </row>
    <row r="309" spans="1:11" ht="24.6" customHeight="1">
      <c r="A309" s="204"/>
      <c r="B309" s="206"/>
      <c r="C309" s="195"/>
      <c r="D309" s="209"/>
      <c r="E309" s="25"/>
      <c r="F309" s="25"/>
      <c r="G309" s="44"/>
      <c r="H309" s="46"/>
      <c r="I309" s="45"/>
      <c r="J309" s="45"/>
      <c r="K309" s="199"/>
    </row>
    <row r="310" spans="1:11" ht="24.6" customHeight="1">
      <c r="A310" s="164" t="s">
        <v>855</v>
      </c>
      <c r="B310" s="206"/>
      <c r="C310" s="195"/>
      <c r="D310" s="209"/>
      <c r="E310" s="25"/>
      <c r="F310" s="25"/>
      <c r="G310" s="44"/>
      <c r="H310" s="46"/>
      <c r="I310" s="45"/>
      <c r="J310" s="45"/>
      <c r="K310" s="74"/>
    </row>
    <row r="311" spans="1:11" ht="24.6" customHeight="1">
      <c r="A311" s="204" t="s">
        <v>104</v>
      </c>
      <c r="B311" s="206"/>
      <c r="C311" s="195"/>
      <c r="D311" s="209"/>
      <c r="E311" s="25"/>
      <c r="F311" s="25"/>
      <c r="G311" s="44"/>
      <c r="H311" s="46"/>
      <c r="I311" s="45"/>
      <c r="J311" s="45"/>
      <c r="K311" s="199" t="s">
        <v>599</v>
      </c>
    </row>
    <row r="312" spans="1:11" ht="24.6" customHeight="1">
      <c r="A312" s="205" t="s">
        <v>601</v>
      </c>
      <c r="B312" s="206" t="s">
        <v>612</v>
      </c>
      <c r="C312" s="195">
        <v>1</v>
      </c>
      <c r="D312" s="209" t="s">
        <v>108</v>
      </c>
      <c r="E312" s="25"/>
      <c r="F312" s="25"/>
      <c r="G312" s="44"/>
      <c r="H312" s="46"/>
      <c r="I312" s="45"/>
      <c r="J312" s="45"/>
      <c r="K312" s="225"/>
    </row>
    <row r="313" spans="1:11" ht="24.6" customHeight="1">
      <c r="A313" s="205" t="s">
        <v>613</v>
      </c>
      <c r="B313" s="206" t="s">
        <v>614</v>
      </c>
      <c r="C313" s="195">
        <v>1</v>
      </c>
      <c r="D313" s="209" t="s">
        <v>108</v>
      </c>
      <c r="E313" s="25"/>
      <c r="F313" s="25"/>
      <c r="G313" s="44"/>
      <c r="H313" s="46"/>
      <c r="I313" s="45"/>
      <c r="J313" s="45"/>
      <c r="K313" s="225"/>
    </row>
    <row r="314" spans="1:11" ht="24.6" customHeight="1">
      <c r="A314" s="73" t="s">
        <v>613</v>
      </c>
      <c r="B314" s="158" t="s">
        <v>615</v>
      </c>
      <c r="C314" s="195">
        <v>30</v>
      </c>
      <c r="D314" s="209" t="s">
        <v>108</v>
      </c>
      <c r="E314" s="25"/>
      <c r="F314" s="25"/>
      <c r="G314" s="44"/>
      <c r="H314" s="46"/>
      <c r="I314" s="45"/>
      <c r="J314" s="45"/>
      <c r="K314" s="225"/>
    </row>
    <row r="315" spans="1:11" ht="24.6" customHeight="1">
      <c r="A315" s="205" t="s">
        <v>613</v>
      </c>
      <c r="B315" s="206" t="s">
        <v>616</v>
      </c>
      <c r="C315" s="195">
        <v>2</v>
      </c>
      <c r="D315" s="209" t="s">
        <v>108</v>
      </c>
      <c r="E315" s="25"/>
      <c r="F315" s="25"/>
      <c r="G315" s="44"/>
      <c r="H315" s="46"/>
      <c r="I315" s="45"/>
      <c r="J315" s="45"/>
      <c r="K315" s="225"/>
    </row>
    <row r="316" spans="1:11" ht="24.6" customHeight="1">
      <c r="A316" s="205" t="s">
        <v>617</v>
      </c>
      <c r="B316" s="206" t="s">
        <v>618</v>
      </c>
      <c r="C316" s="195">
        <v>3</v>
      </c>
      <c r="D316" s="209" t="s">
        <v>108</v>
      </c>
      <c r="E316" s="25"/>
      <c r="F316" s="25"/>
      <c r="G316" s="44"/>
      <c r="H316" s="46"/>
      <c r="I316" s="45"/>
      <c r="J316" s="45"/>
      <c r="K316" s="225"/>
    </row>
    <row r="317" spans="1:11" ht="24.6" customHeight="1">
      <c r="A317" s="205" t="s">
        <v>622</v>
      </c>
      <c r="B317" s="206" t="s">
        <v>619</v>
      </c>
      <c r="C317" s="195">
        <v>3</v>
      </c>
      <c r="D317" s="209" t="s">
        <v>108</v>
      </c>
      <c r="E317" s="25"/>
      <c r="F317" s="25"/>
      <c r="G317" s="44"/>
      <c r="H317" s="46"/>
      <c r="I317" s="45"/>
      <c r="J317" s="45"/>
      <c r="K317" s="225"/>
    </row>
    <row r="318" spans="1:11" ht="24.6" customHeight="1">
      <c r="A318" s="205" t="s">
        <v>620</v>
      </c>
      <c r="B318" s="206" t="s">
        <v>621</v>
      </c>
      <c r="C318" s="195">
        <v>1130</v>
      </c>
      <c r="D318" s="209" t="s">
        <v>95</v>
      </c>
      <c r="E318" s="25"/>
      <c r="F318" s="25"/>
      <c r="G318" s="44"/>
      <c r="H318" s="46"/>
      <c r="I318" s="45"/>
      <c r="J318" s="45"/>
      <c r="K318" s="225"/>
    </row>
    <row r="319" spans="1:11" ht="24.6" customHeight="1">
      <c r="A319" s="156" t="s">
        <v>320</v>
      </c>
      <c r="B319" s="206"/>
      <c r="C319" s="195"/>
      <c r="D319" s="209"/>
      <c r="E319" s="45"/>
      <c r="F319" s="145"/>
      <c r="G319" s="51"/>
      <c r="H319" s="16"/>
      <c r="I319" s="47"/>
      <c r="J319" s="25">
        <v>0</v>
      </c>
      <c r="K319" s="74"/>
    </row>
    <row r="320" spans="1:11" ht="24.6" customHeight="1">
      <c r="A320" s="205"/>
      <c r="B320" s="206"/>
      <c r="C320" s="195"/>
      <c r="D320" s="209"/>
      <c r="E320" s="25"/>
      <c r="F320" s="25">
        <v>0</v>
      </c>
      <c r="G320" s="44"/>
      <c r="H320" s="46"/>
      <c r="I320" s="45"/>
      <c r="J320" s="45"/>
      <c r="K320" s="74"/>
    </row>
    <row r="321" spans="1:11" ht="24.6" customHeight="1">
      <c r="A321" s="205"/>
      <c r="B321" s="206"/>
      <c r="C321" s="195"/>
      <c r="D321" s="209"/>
      <c r="E321" s="25"/>
      <c r="F321" s="25">
        <v>0</v>
      </c>
      <c r="G321" s="44"/>
      <c r="H321" s="46"/>
      <c r="I321" s="45"/>
      <c r="J321" s="45"/>
      <c r="K321" s="74"/>
    </row>
    <row r="322" spans="1:11" ht="24.6" customHeight="1">
      <c r="A322" s="93" t="s">
        <v>112</v>
      </c>
      <c r="B322" s="43"/>
      <c r="C322" s="124"/>
      <c r="D322" s="24"/>
      <c r="E322" s="45"/>
      <c r="F322" s="25"/>
      <c r="G322" s="51"/>
      <c r="H322" s="16"/>
      <c r="I322" s="47"/>
      <c r="J322" s="18"/>
      <c r="K322" s="49"/>
    </row>
    <row r="323" spans="1:11" ht="24.6" customHeight="1">
      <c r="A323" s="8" t="s">
        <v>311</v>
      </c>
      <c r="B323" s="9"/>
      <c r="C323" s="140"/>
      <c r="D323" s="10"/>
      <c r="E323" s="2"/>
      <c r="F323" s="2"/>
      <c r="G323" s="9"/>
      <c r="H323" s="9"/>
      <c r="I323" s="2"/>
      <c r="J323" s="2"/>
      <c r="K323" s="10"/>
    </row>
    <row r="324" spans="1:11" ht="24.6" customHeight="1">
      <c r="A324" s="78" t="s">
        <v>0</v>
      </c>
      <c r="B324" s="79" t="s">
        <v>1</v>
      </c>
      <c r="C324" s="141" t="s">
        <v>2</v>
      </c>
      <c r="D324" s="80"/>
      <c r="E324" s="81"/>
      <c r="F324" s="82"/>
      <c r="G324" s="83" t="s">
        <v>3</v>
      </c>
      <c r="H324" s="83"/>
      <c r="I324" s="81"/>
      <c r="J324" s="82"/>
      <c r="K324" s="84" t="s">
        <v>4</v>
      </c>
    </row>
    <row r="325" spans="1:11" ht="24.6" customHeight="1">
      <c r="A325" s="85"/>
      <c r="B325" s="86"/>
      <c r="C325" s="142" t="s">
        <v>6</v>
      </c>
      <c r="D325" s="87" t="s">
        <v>7</v>
      </c>
      <c r="E325" s="88" t="s">
        <v>8</v>
      </c>
      <c r="F325" s="89" t="s">
        <v>5</v>
      </c>
      <c r="G325" s="90" t="s">
        <v>6</v>
      </c>
      <c r="H325" s="91" t="s">
        <v>7</v>
      </c>
      <c r="I325" s="88" t="s">
        <v>8</v>
      </c>
      <c r="J325" s="89" t="s">
        <v>5</v>
      </c>
      <c r="K325" s="92"/>
    </row>
    <row r="326" spans="1:11" ht="24.6" customHeight="1">
      <c r="A326" s="165" t="s">
        <v>913</v>
      </c>
      <c r="B326" s="158"/>
      <c r="C326" s="195"/>
      <c r="D326" s="209"/>
      <c r="E326" s="45"/>
      <c r="F326" s="25">
        <v>0</v>
      </c>
      <c r="G326" s="51"/>
      <c r="H326" s="16"/>
      <c r="I326" s="47"/>
      <c r="J326" s="18"/>
      <c r="K326" s="74"/>
    </row>
    <row r="327" spans="1:11" ht="24.6" customHeight="1">
      <c r="A327" s="204" t="s">
        <v>104</v>
      </c>
      <c r="B327" s="206"/>
      <c r="C327" s="195"/>
      <c r="D327" s="209"/>
      <c r="E327" s="25"/>
      <c r="F327" s="25">
        <v>0</v>
      </c>
      <c r="G327" s="44"/>
      <c r="H327" s="46"/>
      <c r="I327" s="45"/>
      <c r="J327" s="45"/>
      <c r="K327" s="199" t="s">
        <v>628</v>
      </c>
    </row>
    <row r="328" spans="1:11" s="178" customFormat="1" ht="24.6" customHeight="1">
      <c r="A328" s="179" t="s">
        <v>624</v>
      </c>
      <c r="B328" s="190" t="s">
        <v>625</v>
      </c>
      <c r="C328" s="216">
        <v>1</v>
      </c>
      <c r="D328" s="217" t="s">
        <v>108</v>
      </c>
      <c r="E328" s="181"/>
      <c r="F328" s="182"/>
      <c r="G328" s="186"/>
      <c r="H328" s="187"/>
      <c r="I328" s="188"/>
      <c r="J328" s="189"/>
      <c r="K328" s="226"/>
    </row>
    <row r="329" spans="1:11" s="178" customFormat="1" ht="24.6" customHeight="1">
      <c r="A329" s="179" t="s">
        <v>629</v>
      </c>
      <c r="B329" s="187"/>
      <c r="C329" s="216">
        <v>1</v>
      </c>
      <c r="D329" s="192" t="s">
        <v>96</v>
      </c>
      <c r="E329" s="193"/>
      <c r="F329" s="182"/>
      <c r="G329" s="194"/>
      <c r="H329" s="184"/>
      <c r="I329" s="181"/>
      <c r="J329" s="182"/>
      <c r="K329" s="226"/>
    </row>
    <row r="330" spans="1:11" s="178" customFormat="1" ht="24.6" customHeight="1">
      <c r="A330" s="218" t="s">
        <v>627</v>
      </c>
      <c r="B330" s="190"/>
      <c r="C330" s="216">
        <v>10</v>
      </c>
      <c r="D330" s="217" t="s">
        <v>108</v>
      </c>
      <c r="E330" s="182"/>
      <c r="F330" s="182"/>
      <c r="G330" s="183"/>
      <c r="H330" s="184"/>
      <c r="I330" s="181"/>
      <c r="J330" s="181"/>
      <c r="K330" s="226"/>
    </row>
    <row r="331" spans="1:11" s="178" customFormat="1" ht="24.6" customHeight="1">
      <c r="A331" s="179" t="s">
        <v>630</v>
      </c>
      <c r="B331" s="180"/>
      <c r="C331" s="216">
        <v>2</v>
      </c>
      <c r="D331" s="217" t="s">
        <v>108</v>
      </c>
      <c r="E331" s="181"/>
      <c r="F331" s="182"/>
      <c r="G331" s="186"/>
      <c r="H331" s="187"/>
      <c r="I331" s="188"/>
      <c r="J331" s="189"/>
      <c r="K331" s="226"/>
    </row>
    <row r="332" spans="1:11" s="178" customFormat="1" ht="24.6" customHeight="1">
      <c r="A332" s="215" t="s">
        <v>631</v>
      </c>
      <c r="B332" s="219" t="s">
        <v>632</v>
      </c>
      <c r="C332" s="216">
        <v>14</v>
      </c>
      <c r="D332" s="217" t="s">
        <v>108</v>
      </c>
      <c r="E332" s="182"/>
      <c r="F332" s="182"/>
      <c r="G332" s="183"/>
      <c r="H332" s="184"/>
      <c r="I332" s="181"/>
      <c r="J332" s="181"/>
      <c r="K332" s="226"/>
    </row>
    <row r="333" spans="1:11" s="178" customFormat="1" ht="24.6" customHeight="1">
      <c r="A333" s="218" t="s">
        <v>633</v>
      </c>
      <c r="B333" s="219"/>
      <c r="C333" s="216">
        <v>2</v>
      </c>
      <c r="D333" s="217" t="s">
        <v>108</v>
      </c>
      <c r="E333" s="182"/>
      <c r="F333" s="182"/>
      <c r="G333" s="183"/>
      <c r="H333" s="184"/>
      <c r="I333" s="181"/>
      <c r="J333" s="181"/>
      <c r="K333" s="226"/>
    </row>
    <row r="334" spans="1:11" s="178" customFormat="1" ht="24.6" customHeight="1">
      <c r="A334" s="218" t="s">
        <v>633</v>
      </c>
      <c r="B334" s="219" t="s">
        <v>632</v>
      </c>
      <c r="C334" s="216">
        <v>3</v>
      </c>
      <c r="D334" s="217" t="s">
        <v>108</v>
      </c>
      <c r="E334" s="182"/>
      <c r="F334" s="182"/>
      <c r="G334" s="186"/>
      <c r="H334" s="187"/>
      <c r="I334" s="188"/>
      <c r="J334" s="189"/>
      <c r="K334" s="226"/>
    </row>
    <row r="335" spans="1:11" s="178" customFormat="1" ht="24.6" customHeight="1">
      <c r="A335" s="218" t="s">
        <v>626</v>
      </c>
      <c r="B335" s="219"/>
      <c r="C335" s="216">
        <v>36</v>
      </c>
      <c r="D335" s="217" t="s">
        <v>108</v>
      </c>
      <c r="E335" s="182"/>
      <c r="F335" s="182"/>
      <c r="G335" s="186"/>
      <c r="H335" s="187"/>
      <c r="I335" s="188"/>
      <c r="J335" s="189"/>
      <c r="K335" s="226"/>
    </row>
    <row r="336" spans="1:11" s="178" customFormat="1" ht="24.6" customHeight="1">
      <c r="A336" s="218" t="s">
        <v>254</v>
      </c>
      <c r="B336" s="219" t="s">
        <v>255</v>
      </c>
      <c r="C336" s="216">
        <v>2</v>
      </c>
      <c r="D336" s="217" t="s">
        <v>108</v>
      </c>
      <c r="E336" s="182"/>
      <c r="F336" s="182"/>
      <c r="G336" s="183"/>
      <c r="H336" s="184"/>
      <c r="I336" s="181"/>
      <c r="J336" s="181"/>
      <c r="K336" s="226"/>
    </row>
    <row r="337" spans="1:11" s="178" customFormat="1" ht="24.6" customHeight="1">
      <c r="A337" s="218" t="s">
        <v>620</v>
      </c>
      <c r="B337" s="219" t="s">
        <v>621</v>
      </c>
      <c r="C337" s="216">
        <v>2932</v>
      </c>
      <c r="D337" s="217" t="s">
        <v>95</v>
      </c>
      <c r="E337" s="182"/>
      <c r="F337" s="182"/>
      <c r="G337" s="183"/>
      <c r="H337" s="184"/>
      <c r="I337" s="181"/>
      <c r="J337" s="181"/>
      <c r="K337" s="226"/>
    </row>
    <row r="338" spans="1:11" s="178" customFormat="1" ht="24.6" customHeight="1">
      <c r="A338" s="218" t="s">
        <v>634</v>
      </c>
      <c r="B338" s="219" t="s">
        <v>635</v>
      </c>
      <c r="C338" s="216">
        <v>42</v>
      </c>
      <c r="D338" s="217" t="s">
        <v>95</v>
      </c>
      <c r="E338" s="182"/>
      <c r="F338" s="182"/>
      <c r="G338" s="183"/>
      <c r="H338" s="184"/>
      <c r="I338" s="181"/>
      <c r="J338" s="181"/>
      <c r="K338" s="226"/>
    </row>
    <row r="339" spans="1:11" s="178" customFormat="1" ht="24.6" customHeight="1">
      <c r="A339" s="218" t="s">
        <v>636</v>
      </c>
      <c r="B339" s="219" t="s">
        <v>637</v>
      </c>
      <c r="C339" s="216">
        <v>47.8</v>
      </c>
      <c r="D339" s="217" t="s">
        <v>95</v>
      </c>
      <c r="E339" s="182"/>
      <c r="F339" s="182"/>
      <c r="G339" s="183"/>
      <c r="H339" s="184"/>
      <c r="I339" s="181"/>
      <c r="J339" s="181"/>
      <c r="K339" s="226"/>
    </row>
    <row r="340" spans="1:11" s="178" customFormat="1" ht="24.6" customHeight="1">
      <c r="A340" s="218" t="s">
        <v>636</v>
      </c>
      <c r="B340" s="219" t="s">
        <v>702</v>
      </c>
      <c r="C340" s="216">
        <v>166</v>
      </c>
      <c r="D340" s="217" t="s">
        <v>95</v>
      </c>
      <c r="E340" s="182"/>
      <c r="F340" s="182"/>
      <c r="G340" s="183"/>
      <c r="H340" s="184"/>
      <c r="I340" s="181"/>
      <c r="J340" s="181"/>
      <c r="K340" s="226"/>
    </row>
    <row r="341" spans="1:11" s="178" customFormat="1" ht="24.6" customHeight="1">
      <c r="A341" s="218" t="s">
        <v>638</v>
      </c>
      <c r="B341" s="219" t="s">
        <v>639</v>
      </c>
      <c r="C341" s="216">
        <v>287</v>
      </c>
      <c r="D341" s="217" t="s">
        <v>95</v>
      </c>
      <c r="E341" s="182"/>
      <c r="F341" s="182"/>
      <c r="G341" s="183"/>
      <c r="H341" s="184"/>
      <c r="I341" s="181"/>
      <c r="J341" s="181"/>
      <c r="K341" s="226"/>
    </row>
    <row r="342" spans="1:11" ht="24.6" customHeight="1">
      <c r="A342" s="156" t="s">
        <v>320</v>
      </c>
      <c r="B342" s="206"/>
      <c r="C342" s="195"/>
      <c r="D342" s="209"/>
      <c r="E342" s="25"/>
      <c r="F342" s="25"/>
      <c r="G342" s="44"/>
      <c r="H342" s="46"/>
      <c r="I342" s="45"/>
      <c r="J342" s="45"/>
      <c r="K342" s="74"/>
    </row>
    <row r="343" spans="1:11" ht="24.6" customHeight="1">
      <c r="A343" s="205"/>
      <c r="B343" s="206"/>
      <c r="C343" s="195"/>
      <c r="D343" s="207"/>
      <c r="E343" s="25"/>
      <c r="F343" s="25">
        <v>0</v>
      </c>
      <c r="G343" s="44"/>
      <c r="H343" s="46"/>
      <c r="I343" s="45"/>
      <c r="J343" s="25">
        <v>0</v>
      </c>
      <c r="K343" s="74"/>
    </row>
    <row r="344" spans="1:11" ht="24.6" customHeight="1">
      <c r="A344" s="205"/>
      <c r="B344" s="206"/>
      <c r="C344" s="195"/>
      <c r="D344" s="207"/>
      <c r="E344" s="25"/>
      <c r="F344" s="25">
        <v>0</v>
      </c>
      <c r="G344" s="44"/>
      <c r="H344" s="46"/>
      <c r="I344" s="45"/>
      <c r="J344" s="25">
        <v>0</v>
      </c>
      <c r="K344" s="74"/>
    </row>
    <row r="345" spans="1:11" ht="24.6" customHeight="1">
      <c r="A345" s="93" t="s">
        <v>112</v>
      </c>
      <c r="B345" s="158"/>
      <c r="C345" s="124"/>
      <c r="D345" s="24"/>
      <c r="E345" s="45"/>
      <c r="F345" s="25"/>
      <c r="G345" s="51"/>
      <c r="H345" s="16"/>
      <c r="I345" s="47"/>
      <c r="J345" s="18"/>
      <c r="K345" s="49"/>
    </row>
    <row r="346" spans="1:11" ht="24.6" customHeight="1">
      <c r="A346" s="8" t="s">
        <v>311</v>
      </c>
      <c r="B346" s="9"/>
      <c r="C346" s="140"/>
      <c r="D346" s="10"/>
      <c r="E346" s="2"/>
      <c r="F346" s="2"/>
      <c r="G346" s="9"/>
      <c r="H346" s="9"/>
      <c r="I346" s="2"/>
      <c r="J346" s="2"/>
      <c r="K346" s="10"/>
    </row>
    <row r="347" spans="1:11" ht="24.6" customHeight="1">
      <c r="A347" s="78" t="s">
        <v>0</v>
      </c>
      <c r="B347" s="79" t="s">
        <v>1</v>
      </c>
      <c r="C347" s="141" t="s">
        <v>2</v>
      </c>
      <c r="D347" s="80"/>
      <c r="E347" s="81"/>
      <c r="F347" s="82"/>
      <c r="G347" s="83" t="s">
        <v>3</v>
      </c>
      <c r="H347" s="83"/>
      <c r="I347" s="81"/>
      <c r="J347" s="82"/>
      <c r="K347" s="84" t="s">
        <v>4</v>
      </c>
    </row>
    <row r="348" spans="1:11" ht="24.6" customHeight="1">
      <c r="A348" s="85"/>
      <c r="B348" s="86"/>
      <c r="C348" s="142" t="s">
        <v>6</v>
      </c>
      <c r="D348" s="87" t="s">
        <v>7</v>
      </c>
      <c r="E348" s="88" t="s">
        <v>8</v>
      </c>
      <c r="F348" s="89" t="s">
        <v>5</v>
      </c>
      <c r="G348" s="90" t="s">
        <v>6</v>
      </c>
      <c r="H348" s="91" t="s">
        <v>7</v>
      </c>
      <c r="I348" s="88" t="s">
        <v>8</v>
      </c>
      <c r="J348" s="89" t="s">
        <v>5</v>
      </c>
      <c r="K348" s="92"/>
    </row>
    <row r="349" spans="1:11" ht="24.6" customHeight="1">
      <c r="A349" s="165" t="s">
        <v>846</v>
      </c>
      <c r="B349" s="158"/>
      <c r="C349" s="195"/>
      <c r="D349" s="209"/>
      <c r="E349" s="45"/>
      <c r="F349" s="25">
        <v>0</v>
      </c>
      <c r="G349" s="51"/>
      <c r="H349" s="16"/>
      <c r="I349" s="47"/>
      <c r="J349" s="18"/>
      <c r="K349" s="74"/>
    </row>
    <row r="350" spans="1:11" ht="24.6" customHeight="1">
      <c r="A350" s="204" t="s">
        <v>366</v>
      </c>
      <c r="B350" s="196"/>
      <c r="C350" s="203"/>
      <c r="D350" s="209"/>
      <c r="E350" s="45"/>
      <c r="F350" s="25">
        <v>0</v>
      </c>
      <c r="G350" s="44"/>
      <c r="H350" s="46"/>
      <c r="I350" s="45"/>
      <c r="J350" s="45"/>
      <c r="K350" s="74" t="s">
        <v>651</v>
      </c>
    </row>
    <row r="351" spans="1:11" ht="24.6" customHeight="1">
      <c r="A351" s="72" t="s">
        <v>366</v>
      </c>
      <c r="B351" s="196" t="s">
        <v>368</v>
      </c>
      <c r="C351" s="210">
        <v>1</v>
      </c>
      <c r="D351" s="209" t="s">
        <v>108</v>
      </c>
      <c r="E351" s="25"/>
      <c r="F351" s="25"/>
      <c r="G351" s="210"/>
      <c r="H351" s="209"/>
      <c r="I351" s="25"/>
      <c r="J351" s="25">
        <v>0</v>
      </c>
      <c r="K351" s="199"/>
    </row>
    <row r="352" spans="1:11" ht="24.6" customHeight="1">
      <c r="A352" s="72" t="s">
        <v>366</v>
      </c>
      <c r="B352" s="196" t="s">
        <v>369</v>
      </c>
      <c r="C352" s="210">
        <v>4</v>
      </c>
      <c r="D352" s="209" t="s">
        <v>108</v>
      </c>
      <c r="E352" s="25"/>
      <c r="F352" s="25"/>
      <c r="G352" s="211"/>
      <c r="H352" s="209"/>
      <c r="I352" s="25"/>
      <c r="J352" s="25">
        <v>0</v>
      </c>
      <c r="K352" s="199"/>
    </row>
    <row r="353" spans="1:11" ht="24.6" customHeight="1">
      <c r="A353" s="72" t="s">
        <v>366</v>
      </c>
      <c r="B353" s="206" t="s">
        <v>472</v>
      </c>
      <c r="C353" s="126">
        <v>1</v>
      </c>
      <c r="D353" s="24" t="s">
        <v>108</v>
      </c>
      <c r="E353" s="45"/>
      <c r="F353" s="25"/>
      <c r="G353" s="51"/>
      <c r="H353" s="16"/>
      <c r="I353" s="47"/>
      <c r="J353" s="18"/>
      <c r="K353" s="199"/>
    </row>
    <row r="354" spans="1:11" ht="24.6" customHeight="1">
      <c r="A354" s="72" t="s">
        <v>366</v>
      </c>
      <c r="B354" s="43" t="s">
        <v>473</v>
      </c>
      <c r="C354" s="126">
        <v>1</v>
      </c>
      <c r="D354" s="24" t="s">
        <v>108</v>
      </c>
      <c r="E354" s="45"/>
      <c r="F354" s="25"/>
      <c r="G354" s="51"/>
      <c r="H354" s="16"/>
      <c r="I354" s="47"/>
      <c r="J354" s="18"/>
      <c r="K354" s="199"/>
    </row>
    <row r="355" spans="1:11" ht="24.6" customHeight="1">
      <c r="A355" s="156" t="s">
        <v>320</v>
      </c>
      <c r="B355" s="206"/>
      <c r="C355" s="195"/>
      <c r="D355" s="209"/>
      <c r="E355" s="25"/>
      <c r="F355" s="25"/>
      <c r="G355" s="44"/>
      <c r="H355" s="46"/>
      <c r="I355" s="45"/>
      <c r="J355" s="45"/>
      <c r="K355" s="74"/>
    </row>
    <row r="356" spans="1:11" ht="24.6" customHeight="1">
      <c r="A356" s="72"/>
      <c r="B356" s="196"/>
      <c r="C356" s="210"/>
      <c r="D356" s="209"/>
      <c r="E356" s="25"/>
      <c r="F356" s="25"/>
      <c r="G356" s="195"/>
      <c r="H356" s="209"/>
      <c r="I356" s="25"/>
      <c r="J356" s="25"/>
      <c r="K356" s="199"/>
    </row>
    <row r="357" spans="1:11" ht="24.6" customHeight="1">
      <c r="A357" s="72"/>
      <c r="B357" s="129"/>
      <c r="C357" s="126"/>
      <c r="D357" s="24"/>
      <c r="E357" s="45"/>
      <c r="F357" s="25"/>
      <c r="G357" s="52"/>
      <c r="H357" s="46"/>
      <c r="I357" s="45"/>
      <c r="J357" s="25"/>
      <c r="K357" s="199"/>
    </row>
    <row r="358" spans="1:11" ht="24.6" customHeight="1">
      <c r="A358" s="204" t="s">
        <v>468</v>
      </c>
      <c r="B358" s="196"/>
      <c r="C358" s="203"/>
      <c r="D358" s="209"/>
      <c r="E358" s="45"/>
      <c r="F358" s="25"/>
      <c r="G358" s="195"/>
      <c r="H358" s="209"/>
      <c r="I358" s="25"/>
      <c r="J358" s="25"/>
      <c r="K358" s="74" t="s">
        <v>723</v>
      </c>
    </row>
    <row r="359" spans="1:11" ht="24.6" customHeight="1">
      <c r="A359" s="72" t="s">
        <v>468</v>
      </c>
      <c r="B359" s="196" t="s">
        <v>580</v>
      </c>
      <c r="C359" s="126">
        <v>3</v>
      </c>
      <c r="D359" s="24" t="s">
        <v>108</v>
      </c>
      <c r="E359" s="25"/>
      <c r="F359" s="25"/>
      <c r="G359" s="195"/>
      <c r="H359" s="209"/>
      <c r="I359" s="25"/>
      <c r="J359" s="25"/>
      <c r="K359" s="199"/>
    </row>
    <row r="360" spans="1:11" ht="24.6" customHeight="1">
      <c r="A360" s="72" t="s">
        <v>468</v>
      </c>
      <c r="B360" s="196" t="s">
        <v>475</v>
      </c>
      <c r="C360" s="210">
        <v>4</v>
      </c>
      <c r="D360" s="209" t="s">
        <v>108</v>
      </c>
      <c r="E360" s="25"/>
      <c r="F360" s="25"/>
      <c r="G360" s="195"/>
      <c r="H360" s="209"/>
      <c r="I360" s="25"/>
      <c r="J360" s="25"/>
      <c r="K360" s="199"/>
    </row>
    <row r="361" spans="1:11" ht="24.6" customHeight="1">
      <c r="A361" s="156" t="s">
        <v>320</v>
      </c>
      <c r="B361" s="166"/>
      <c r="C361" s="28"/>
      <c r="D361" s="24"/>
      <c r="E361" s="200"/>
      <c r="F361" s="145"/>
      <c r="G361" s="195"/>
      <c r="H361" s="209"/>
      <c r="I361" s="25"/>
      <c r="J361" s="25"/>
      <c r="K361" s="199"/>
    </row>
    <row r="362" spans="1:11" ht="24.6" customHeight="1">
      <c r="A362" s="72"/>
      <c r="B362" s="196"/>
      <c r="C362" s="210"/>
      <c r="D362" s="209"/>
      <c r="E362" s="25"/>
      <c r="F362" s="25"/>
      <c r="G362" s="195"/>
      <c r="H362" s="209"/>
      <c r="I362" s="25"/>
      <c r="J362" s="25"/>
      <c r="K362" s="199"/>
    </row>
    <row r="363" spans="1:11" ht="24.6" customHeight="1">
      <c r="A363" s="204"/>
      <c r="B363" s="206"/>
      <c r="C363" s="195"/>
      <c r="D363" s="209"/>
      <c r="E363" s="150"/>
      <c r="F363" s="25"/>
      <c r="G363" s="51"/>
      <c r="H363" s="16"/>
      <c r="I363" s="47"/>
      <c r="J363" s="18"/>
      <c r="K363" s="199"/>
    </row>
    <row r="364" spans="1:11" ht="24.6" customHeight="1">
      <c r="A364" s="204" t="s">
        <v>116</v>
      </c>
      <c r="B364" s="206"/>
      <c r="C364" s="195"/>
      <c r="D364" s="209"/>
      <c r="E364" s="150"/>
      <c r="F364" s="25"/>
      <c r="G364" s="51"/>
      <c r="H364" s="16"/>
      <c r="I364" s="47"/>
      <c r="J364" s="18"/>
      <c r="K364" s="199" t="s">
        <v>669</v>
      </c>
    </row>
    <row r="365" spans="1:11" ht="24.6" customHeight="1">
      <c r="A365" s="205" t="s">
        <v>797</v>
      </c>
      <c r="B365" s="206" t="s">
        <v>799</v>
      </c>
      <c r="C365" s="195">
        <v>1</v>
      </c>
      <c r="D365" s="209" t="s">
        <v>798</v>
      </c>
      <c r="E365" s="25"/>
      <c r="F365" s="25"/>
      <c r="G365" s="44"/>
      <c r="H365" s="46"/>
      <c r="I365" s="45"/>
      <c r="J365" s="45"/>
      <c r="K365" s="74"/>
    </row>
    <row r="366" spans="1:11" ht="24.6" customHeight="1">
      <c r="A366" s="156" t="s">
        <v>320</v>
      </c>
      <c r="B366" s="166"/>
      <c r="C366" s="28"/>
      <c r="D366" s="24"/>
      <c r="E366" s="200"/>
      <c r="F366" s="145"/>
      <c r="G366" s="195"/>
      <c r="H366" s="209"/>
      <c r="I366" s="25"/>
      <c r="J366" s="25"/>
      <c r="K366" s="199"/>
    </row>
    <row r="367" spans="1:11" ht="24.6" customHeight="1">
      <c r="A367" s="204"/>
      <c r="B367" s="206"/>
      <c r="C367" s="195"/>
      <c r="D367" s="209"/>
      <c r="E367" s="150"/>
      <c r="F367" s="25">
        <v>0</v>
      </c>
      <c r="G367" s="51"/>
      <c r="H367" s="16"/>
      <c r="I367" s="47"/>
      <c r="J367" s="18"/>
      <c r="K367" s="199"/>
    </row>
    <row r="368" spans="1:11" ht="24.6" customHeight="1">
      <c r="A368" s="93" t="s">
        <v>112</v>
      </c>
      <c r="B368" s="158"/>
      <c r="C368" s="124"/>
      <c r="D368" s="24"/>
      <c r="E368" s="45"/>
      <c r="F368" s="25"/>
      <c r="G368" s="51"/>
      <c r="H368" s="16"/>
      <c r="I368" s="47"/>
      <c r="J368" s="18"/>
      <c r="K368" s="49"/>
    </row>
    <row r="369" spans="1:11" ht="24.6" customHeight="1">
      <c r="A369" s="8" t="s">
        <v>311</v>
      </c>
      <c r="B369" s="9"/>
      <c r="C369" s="140"/>
      <c r="D369" s="10"/>
      <c r="E369" s="2"/>
      <c r="F369" s="2"/>
      <c r="G369" s="9"/>
      <c r="H369" s="9"/>
      <c r="I369" s="2"/>
      <c r="J369" s="2"/>
      <c r="K369" s="10"/>
    </row>
    <row r="370" spans="1:11" ht="24.6" customHeight="1">
      <c r="A370" s="78" t="s">
        <v>0</v>
      </c>
      <c r="B370" s="79" t="s">
        <v>1</v>
      </c>
      <c r="C370" s="141" t="s">
        <v>2</v>
      </c>
      <c r="D370" s="80"/>
      <c r="E370" s="81"/>
      <c r="F370" s="82"/>
      <c r="G370" s="83" t="s">
        <v>3</v>
      </c>
      <c r="H370" s="83"/>
      <c r="I370" s="81"/>
      <c r="J370" s="82"/>
      <c r="K370" s="84" t="s">
        <v>4</v>
      </c>
    </row>
    <row r="371" spans="1:11" ht="24.6" customHeight="1">
      <c r="A371" s="85"/>
      <c r="B371" s="86"/>
      <c r="C371" s="142" t="s">
        <v>6</v>
      </c>
      <c r="D371" s="87" t="s">
        <v>7</v>
      </c>
      <c r="E371" s="88" t="s">
        <v>8</v>
      </c>
      <c r="F371" s="89" t="s">
        <v>5</v>
      </c>
      <c r="G371" s="90" t="s">
        <v>6</v>
      </c>
      <c r="H371" s="91" t="s">
        <v>7</v>
      </c>
      <c r="I371" s="88" t="s">
        <v>8</v>
      </c>
      <c r="J371" s="89" t="s">
        <v>5</v>
      </c>
      <c r="K371" s="92"/>
    </row>
    <row r="372" spans="1:11" ht="24.6" customHeight="1">
      <c r="A372" s="204" t="s">
        <v>326</v>
      </c>
      <c r="B372" s="206"/>
      <c r="C372" s="195"/>
      <c r="D372" s="209"/>
      <c r="E372" s="150"/>
      <c r="F372" s="25">
        <v>0</v>
      </c>
      <c r="G372" s="51"/>
      <c r="H372" s="16"/>
      <c r="I372" s="47"/>
      <c r="J372" s="18"/>
      <c r="K372" s="199" t="s">
        <v>683</v>
      </c>
    </row>
    <row r="373" spans="1:11" ht="24.6" customHeight="1">
      <c r="A373" s="205" t="s">
        <v>652</v>
      </c>
      <c r="B373" s="206" t="s">
        <v>756</v>
      </c>
      <c r="C373" s="195">
        <v>45</v>
      </c>
      <c r="D373" s="152" t="s">
        <v>96</v>
      </c>
      <c r="E373" s="150"/>
      <c r="F373" s="25"/>
      <c r="G373" s="51"/>
      <c r="H373" s="16"/>
      <c r="I373" s="47"/>
      <c r="J373" s="18"/>
      <c r="K373" s="225"/>
    </row>
    <row r="374" spans="1:11" ht="24.6" customHeight="1">
      <c r="A374" s="205" t="s">
        <v>757</v>
      </c>
      <c r="B374" s="206" t="s">
        <v>758</v>
      </c>
      <c r="C374" s="195">
        <v>1</v>
      </c>
      <c r="D374" s="209" t="s">
        <v>109</v>
      </c>
      <c r="E374" s="25"/>
      <c r="F374" s="25"/>
      <c r="G374" s="44"/>
      <c r="H374" s="46"/>
      <c r="I374" s="45"/>
      <c r="J374" s="45"/>
      <c r="K374" s="225"/>
    </row>
    <row r="375" spans="1:11" ht="24.6" customHeight="1">
      <c r="A375" s="205" t="s">
        <v>653</v>
      </c>
      <c r="B375" s="158" t="s">
        <v>655</v>
      </c>
      <c r="C375" s="195">
        <v>596</v>
      </c>
      <c r="D375" s="209" t="s">
        <v>96</v>
      </c>
      <c r="E375" s="25"/>
      <c r="F375" s="25"/>
      <c r="G375" s="44"/>
      <c r="H375" s="46"/>
      <c r="I375" s="45"/>
      <c r="J375" s="45"/>
      <c r="K375" s="225"/>
    </row>
    <row r="376" spans="1:11" ht="24.6" customHeight="1">
      <c r="A376" s="205" t="s">
        <v>653</v>
      </c>
      <c r="B376" s="206" t="s">
        <v>656</v>
      </c>
      <c r="C376" s="195">
        <v>264</v>
      </c>
      <c r="D376" s="209" t="s">
        <v>95</v>
      </c>
      <c r="E376" s="25"/>
      <c r="F376" s="25"/>
      <c r="G376" s="44"/>
      <c r="H376" s="46"/>
      <c r="I376" s="45"/>
      <c r="J376" s="45"/>
      <c r="K376" s="225"/>
    </row>
    <row r="377" spans="1:11" ht="24.6" customHeight="1">
      <c r="A377" s="205" t="s">
        <v>654</v>
      </c>
      <c r="B377" s="206" t="s">
        <v>655</v>
      </c>
      <c r="C377" s="195">
        <v>37.9</v>
      </c>
      <c r="D377" s="209" t="s">
        <v>95</v>
      </c>
      <c r="E377" s="25"/>
      <c r="F377" s="25"/>
      <c r="G377" s="44"/>
      <c r="H377" s="46"/>
      <c r="I377" s="45"/>
      <c r="J377" s="45"/>
      <c r="K377" s="225"/>
    </row>
    <row r="378" spans="1:11" ht="24.6" customHeight="1">
      <c r="A378" s="156" t="s">
        <v>320</v>
      </c>
      <c r="B378" s="206"/>
      <c r="C378" s="195"/>
      <c r="D378" s="209"/>
      <c r="E378" s="150"/>
      <c r="F378" s="25"/>
      <c r="G378" s="51"/>
      <c r="H378" s="16"/>
      <c r="I378" s="47"/>
      <c r="J378" s="18">
        <v>0</v>
      </c>
      <c r="K378" s="74"/>
    </row>
    <row r="379" spans="1:11" ht="24.6" customHeight="1">
      <c r="A379" s="214"/>
      <c r="B379" s="206"/>
      <c r="C379" s="195"/>
      <c r="D379" s="209"/>
      <c r="E379" s="25"/>
      <c r="F379" s="25"/>
      <c r="G379" s="44"/>
      <c r="H379" s="46"/>
      <c r="I379" s="45"/>
      <c r="J379" s="45"/>
      <c r="K379" s="74"/>
    </row>
    <row r="380" spans="1:11" ht="24.6" customHeight="1">
      <c r="A380" s="205"/>
      <c r="B380" s="43"/>
      <c r="C380" s="195"/>
      <c r="D380" s="209"/>
      <c r="E380" s="25"/>
      <c r="F380" s="25"/>
      <c r="G380" s="51"/>
      <c r="H380" s="16"/>
      <c r="I380" s="47"/>
      <c r="J380" s="18"/>
      <c r="K380" s="74"/>
    </row>
    <row r="381" spans="1:11" ht="24.6" customHeight="1">
      <c r="A381" s="165" t="s">
        <v>856</v>
      </c>
      <c r="B381" s="206"/>
      <c r="C381" s="195"/>
      <c r="D381" s="209"/>
      <c r="E381" s="25"/>
      <c r="F381" s="25"/>
      <c r="G381" s="51"/>
      <c r="H381" s="16"/>
      <c r="I381" s="47"/>
      <c r="J381" s="18"/>
      <c r="K381" s="74"/>
    </row>
    <row r="382" spans="1:11" ht="24.6" customHeight="1">
      <c r="A382" s="204" t="s">
        <v>145</v>
      </c>
      <c r="B382" s="206"/>
      <c r="C382" s="195"/>
      <c r="D382" s="209"/>
      <c r="E382" s="25"/>
      <c r="F382" s="25"/>
      <c r="G382" s="44"/>
      <c r="H382" s="46"/>
      <c r="I382" s="45"/>
      <c r="J382" s="45"/>
      <c r="K382" s="199" t="s">
        <v>684</v>
      </c>
    </row>
    <row r="383" spans="1:11" ht="24.6" customHeight="1">
      <c r="A383" s="73" t="s">
        <v>497</v>
      </c>
      <c r="B383" s="154" t="s">
        <v>499</v>
      </c>
      <c r="C383" s="195">
        <v>2</v>
      </c>
      <c r="D383" s="209" t="s">
        <v>95</v>
      </c>
      <c r="E383" s="45"/>
      <c r="F383" s="25"/>
      <c r="G383" s="52"/>
      <c r="H383" s="46"/>
      <c r="I383" s="45"/>
      <c r="J383" s="25"/>
      <c r="K383" s="199"/>
    </row>
    <row r="384" spans="1:11" ht="24.6" customHeight="1">
      <c r="A384" s="156" t="s">
        <v>320</v>
      </c>
      <c r="B384" s="206"/>
      <c r="C384" s="195"/>
      <c r="D384" s="207"/>
      <c r="E384" s="25"/>
      <c r="F384" s="25"/>
      <c r="G384" s="44"/>
      <c r="H384" s="46"/>
      <c r="I384" s="45"/>
      <c r="J384" s="45">
        <v>0</v>
      </c>
      <c r="K384" s="74"/>
    </row>
    <row r="385" spans="1:11" ht="24.6" customHeight="1">
      <c r="A385" s="73"/>
      <c r="B385" s="43"/>
      <c r="C385" s="195"/>
      <c r="D385" s="209"/>
      <c r="E385" s="45"/>
      <c r="F385" s="25"/>
      <c r="G385" s="51"/>
      <c r="H385" s="16"/>
      <c r="I385" s="47"/>
      <c r="J385" s="18"/>
      <c r="K385" s="74"/>
    </row>
    <row r="386" spans="1:11" ht="24.6" customHeight="1">
      <c r="A386" s="73"/>
      <c r="B386" s="43"/>
      <c r="C386" s="195"/>
      <c r="D386" s="209"/>
      <c r="E386" s="45"/>
      <c r="F386" s="25"/>
      <c r="G386" s="51"/>
      <c r="H386" s="16"/>
      <c r="I386" s="47"/>
      <c r="J386" s="18"/>
      <c r="K386" s="74"/>
    </row>
    <row r="387" spans="1:11" ht="24.6" customHeight="1">
      <c r="A387" s="204" t="s">
        <v>104</v>
      </c>
      <c r="B387" s="206"/>
      <c r="C387" s="195"/>
      <c r="D387" s="209"/>
      <c r="E387" s="25"/>
      <c r="F387" s="25"/>
      <c r="G387" s="44"/>
      <c r="H387" s="46"/>
      <c r="I387" s="45"/>
      <c r="J387" s="45"/>
      <c r="K387" s="199" t="s">
        <v>685</v>
      </c>
    </row>
    <row r="388" spans="1:11" ht="24.6" customHeight="1">
      <c r="A388" s="205" t="s">
        <v>671</v>
      </c>
      <c r="B388" s="206" t="s">
        <v>672</v>
      </c>
      <c r="C388" s="195">
        <v>190</v>
      </c>
      <c r="D388" s="209" t="s">
        <v>95</v>
      </c>
      <c r="E388" s="25"/>
      <c r="F388" s="25"/>
      <c r="G388" s="44"/>
      <c r="H388" s="46"/>
      <c r="I388" s="45"/>
      <c r="J388" s="45"/>
      <c r="K388" s="225"/>
    </row>
    <row r="389" spans="1:11" ht="24.6" customHeight="1">
      <c r="A389" s="205" t="s">
        <v>671</v>
      </c>
      <c r="B389" s="206" t="s">
        <v>673</v>
      </c>
      <c r="C389" s="195">
        <v>456</v>
      </c>
      <c r="D389" s="209" t="s">
        <v>95</v>
      </c>
      <c r="E389" s="25"/>
      <c r="F389" s="25"/>
      <c r="G389" s="44"/>
      <c r="H389" s="46"/>
      <c r="I389" s="45"/>
      <c r="J389" s="45"/>
      <c r="K389" s="225"/>
    </row>
    <row r="390" spans="1:11" ht="24.6" customHeight="1">
      <c r="A390" s="205" t="s">
        <v>256</v>
      </c>
      <c r="B390" s="206" t="s">
        <v>674</v>
      </c>
      <c r="C390" s="195">
        <v>13</v>
      </c>
      <c r="D390" s="209" t="s">
        <v>109</v>
      </c>
      <c r="E390" s="25"/>
      <c r="F390" s="25"/>
      <c r="G390" s="44"/>
      <c r="H390" s="46"/>
      <c r="I390" s="45"/>
      <c r="J390" s="45"/>
      <c r="K390" s="225"/>
    </row>
    <row r="391" spans="1:11" ht="24.6" customHeight="1">
      <c r="A391" s="93" t="s">
        <v>112</v>
      </c>
      <c r="B391" s="43"/>
      <c r="C391" s="124"/>
      <c r="D391" s="24"/>
      <c r="E391" s="45"/>
      <c r="F391" s="25"/>
      <c r="G391" s="51"/>
      <c r="H391" s="16"/>
      <c r="I391" s="47"/>
      <c r="J391" s="18"/>
      <c r="K391" s="49"/>
    </row>
    <row r="392" spans="1:11" ht="24.6" customHeight="1">
      <c r="A392" s="8" t="s">
        <v>311</v>
      </c>
      <c r="B392" s="167"/>
      <c r="C392" s="140"/>
      <c r="D392" s="10"/>
      <c r="E392" s="2"/>
      <c r="F392" s="2"/>
      <c r="G392" s="9"/>
      <c r="H392" s="9"/>
      <c r="I392" s="2"/>
      <c r="J392" s="2"/>
      <c r="K392" s="10"/>
    </row>
    <row r="393" spans="1:11" ht="24.6" customHeight="1">
      <c r="A393" s="78" t="s">
        <v>0</v>
      </c>
      <c r="B393" s="79" t="s">
        <v>1</v>
      </c>
      <c r="C393" s="141" t="s">
        <v>2</v>
      </c>
      <c r="D393" s="80"/>
      <c r="E393" s="81"/>
      <c r="F393" s="82"/>
      <c r="G393" s="83" t="s">
        <v>3</v>
      </c>
      <c r="H393" s="83"/>
      <c r="I393" s="81"/>
      <c r="J393" s="82"/>
      <c r="K393" s="84" t="s">
        <v>4</v>
      </c>
    </row>
    <row r="394" spans="1:11" ht="24.6" customHeight="1">
      <c r="A394" s="85"/>
      <c r="B394" s="86"/>
      <c r="C394" s="142" t="s">
        <v>6</v>
      </c>
      <c r="D394" s="87" t="s">
        <v>7</v>
      </c>
      <c r="E394" s="88" t="s">
        <v>8</v>
      </c>
      <c r="F394" s="89" t="s">
        <v>5</v>
      </c>
      <c r="G394" s="90" t="s">
        <v>6</v>
      </c>
      <c r="H394" s="91" t="s">
        <v>7</v>
      </c>
      <c r="I394" s="88" t="s">
        <v>8</v>
      </c>
      <c r="J394" s="89" t="s">
        <v>5</v>
      </c>
      <c r="K394" s="92"/>
    </row>
    <row r="395" spans="1:11" ht="24.6" customHeight="1">
      <c r="A395" s="205" t="s">
        <v>256</v>
      </c>
      <c r="B395" s="206" t="s">
        <v>675</v>
      </c>
      <c r="C395" s="195">
        <v>8</v>
      </c>
      <c r="D395" s="209" t="s">
        <v>109</v>
      </c>
      <c r="E395" s="25"/>
      <c r="F395" s="25"/>
      <c r="G395" s="44"/>
      <c r="H395" s="46"/>
      <c r="I395" s="45"/>
      <c r="J395" s="45"/>
      <c r="K395" s="225"/>
    </row>
    <row r="396" spans="1:11" ht="24.6" customHeight="1">
      <c r="A396" s="156" t="s">
        <v>320</v>
      </c>
      <c r="B396" s="43"/>
      <c r="C396" s="195"/>
      <c r="D396" s="209"/>
      <c r="E396" s="45"/>
      <c r="F396" s="25"/>
      <c r="G396" s="51"/>
      <c r="H396" s="16"/>
      <c r="I396" s="47"/>
      <c r="J396" s="18">
        <v>0</v>
      </c>
      <c r="K396" s="74"/>
    </row>
    <row r="397" spans="1:11" ht="24.6" customHeight="1">
      <c r="A397" s="205"/>
      <c r="B397" s="206"/>
      <c r="C397" s="195"/>
      <c r="D397" s="209"/>
      <c r="E397" s="25"/>
      <c r="F397" s="25"/>
      <c r="G397" s="44"/>
      <c r="H397" s="46"/>
      <c r="I397" s="45"/>
      <c r="J397" s="45"/>
      <c r="K397" s="130"/>
    </row>
    <row r="398" spans="1:11" ht="24.6" customHeight="1">
      <c r="A398" s="165" t="s">
        <v>857</v>
      </c>
      <c r="B398" s="29"/>
      <c r="C398" s="125"/>
      <c r="D398" s="49"/>
      <c r="E398" s="47"/>
      <c r="F398" s="18"/>
      <c r="G398" s="51"/>
      <c r="H398" s="16"/>
      <c r="I398" s="47"/>
      <c r="J398" s="18"/>
      <c r="K398" s="74"/>
    </row>
    <row r="399" spans="1:11" ht="24.6" customHeight="1">
      <c r="A399" s="204" t="s">
        <v>104</v>
      </c>
      <c r="B399" s="206"/>
      <c r="C399" s="195"/>
      <c r="D399" s="209"/>
      <c r="E399" s="25"/>
      <c r="F399" s="25"/>
      <c r="G399" s="44"/>
      <c r="H399" s="46"/>
      <c r="I399" s="45"/>
      <c r="J399" s="45"/>
      <c r="K399" s="199" t="s">
        <v>745</v>
      </c>
    </row>
    <row r="400" spans="1:11" ht="24.6" customHeight="1">
      <c r="A400" s="205" t="s">
        <v>286</v>
      </c>
      <c r="B400" s="206" t="s">
        <v>687</v>
      </c>
      <c r="C400" s="195">
        <v>1</v>
      </c>
      <c r="D400" s="209" t="s">
        <v>101</v>
      </c>
      <c r="E400" s="25"/>
      <c r="F400" s="25"/>
      <c r="G400" s="44"/>
      <c r="H400" s="46"/>
      <c r="I400" s="45"/>
      <c r="J400" s="45"/>
      <c r="K400" s="225"/>
    </row>
    <row r="401" spans="1:11" ht="24.6" customHeight="1">
      <c r="A401" s="214" t="s">
        <v>677</v>
      </c>
      <c r="B401" s="206" t="s">
        <v>688</v>
      </c>
      <c r="C401" s="195">
        <v>1</v>
      </c>
      <c r="D401" s="209" t="s">
        <v>101</v>
      </c>
      <c r="E401" s="25"/>
      <c r="F401" s="25"/>
      <c r="G401" s="44"/>
      <c r="H401" s="46"/>
      <c r="I401" s="45"/>
      <c r="J401" s="45"/>
      <c r="K401" s="225"/>
    </row>
    <row r="402" spans="1:11" ht="24.6" customHeight="1">
      <c r="A402" s="205" t="s">
        <v>678</v>
      </c>
      <c r="B402" s="206" t="s">
        <v>680</v>
      </c>
      <c r="C402" s="195">
        <v>1</v>
      </c>
      <c r="D402" s="209" t="s">
        <v>101</v>
      </c>
      <c r="E402" s="25"/>
      <c r="F402" s="25"/>
      <c r="G402" s="44"/>
      <c r="H402" s="46"/>
      <c r="I402" s="45"/>
      <c r="J402" s="45"/>
      <c r="K402" s="225"/>
    </row>
    <row r="403" spans="1:11" ht="24.6" customHeight="1">
      <c r="A403" s="205" t="s">
        <v>257</v>
      </c>
      <c r="B403" s="206" t="s">
        <v>258</v>
      </c>
      <c r="C403" s="195">
        <v>14</v>
      </c>
      <c r="D403" s="209" t="s">
        <v>9</v>
      </c>
      <c r="E403" s="25"/>
      <c r="F403" s="25"/>
      <c r="G403" s="44"/>
      <c r="H403" s="46"/>
      <c r="I403" s="45"/>
      <c r="J403" s="45"/>
      <c r="K403" s="225"/>
    </row>
    <row r="404" spans="1:11" ht="24.6" customHeight="1">
      <c r="A404" s="205" t="s">
        <v>285</v>
      </c>
      <c r="B404" s="206" t="s">
        <v>259</v>
      </c>
      <c r="C404" s="195">
        <v>1</v>
      </c>
      <c r="D404" s="209" t="s">
        <v>108</v>
      </c>
      <c r="E404" s="25"/>
      <c r="F404" s="25"/>
      <c r="G404" s="51"/>
      <c r="H404" s="16"/>
      <c r="I404" s="47"/>
      <c r="J404" s="18"/>
      <c r="K404" s="225"/>
    </row>
    <row r="405" spans="1:11" ht="24.6" customHeight="1">
      <c r="A405" s="214" t="s">
        <v>260</v>
      </c>
      <c r="B405" s="206" t="s">
        <v>261</v>
      </c>
      <c r="C405" s="195">
        <v>104</v>
      </c>
      <c r="D405" s="209" t="s">
        <v>108</v>
      </c>
      <c r="E405" s="25"/>
      <c r="F405" s="25"/>
      <c r="G405" s="44"/>
      <c r="H405" s="46"/>
      <c r="I405" s="45"/>
      <c r="J405" s="45"/>
      <c r="K405" s="225"/>
    </row>
    <row r="406" spans="1:11" ht="24.6" customHeight="1">
      <c r="A406" s="214" t="s">
        <v>263</v>
      </c>
      <c r="B406" s="206" t="s">
        <v>262</v>
      </c>
      <c r="C406" s="195">
        <v>7</v>
      </c>
      <c r="D406" s="209" t="s">
        <v>108</v>
      </c>
      <c r="E406" s="25"/>
      <c r="F406" s="25"/>
      <c r="G406" s="44"/>
      <c r="H406" s="46"/>
      <c r="I406" s="45"/>
      <c r="J406" s="45"/>
      <c r="K406" s="225"/>
    </row>
    <row r="407" spans="1:11" ht="24.6" customHeight="1">
      <c r="A407" s="214" t="s">
        <v>263</v>
      </c>
      <c r="B407" s="43" t="s">
        <v>265</v>
      </c>
      <c r="C407" s="195">
        <v>4</v>
      </c>
      <c r="D407" s="209" t="s">
        <v>108</v>
      </c>
      <c r="E407" s="25"/>
      <c r="F407" s="25"/>
      <c r="G407" s="51"/>
      <c r="H407" s="16"/>
      <c r="I407" s="47"/>
      <c r="J407" s="18"/>
      <c r="K407" s="225"/>
    </row>
    <row r="408" spans="1:11" ht="24.6" customHeight="1">
      <c r="A408" s="214" t="s">
        <v>263</v>
      </c>
      <c r="B408" s="43" t="s">
        <v>264</v>
      </c>
      <c r="C408" s="195">
        <v>14</v>
      </c>
      <c r="D408" s="209" t="s">
        <v>108</v>
      </c>
      <c r="E408" s="25"/>
      <c r="F408" s="25"/>
      <c r="G408" s="44"/>
      <c r="H408" s="46"/>
      <c r="I408" s="45"/>
      <c r="J408" s="45"/>
      <c r="K408" s="225"/>
    </row>
    <row r="409" spans="1:11" ht="24.6" customHeight="1">
      <c r="A409" s="205" t="s">
        <v>266</v>
      </c>
      <c r="B409" s="206" t="s">
        <v>261</v>
      </c>
      <c r="C409" s="195">
        <v>6</v>
      </c>
      <c r="D409" s="209" t="s">
        <v>108</v>
      </c>
      <c r="E409" s="25"/>
      <c r="F409" s="25"/>
      <c r="G409" s="44"/>
      <c r="H409" s="46"/>
      <c r="I409" s="45"/>
      <c r="J409" s="45"/>
      <c r="K409" s="225"/>
    </row>
    <row r="410" spans="1:11" ht="24.6" customHeight="1">
      <c r="A410" s="205" t="s">
        <v>266</v>
      </c>
      <c r="B410" s="206" t="s">
        <v>686</v>
      </c>
      <c r="C410" s="195">
        <v>16</v>
      </c>
      <c r="D410" s="209" t="s">
        <v>108</v>
      </c>
      <c r="E410" s="25"/>
      <c r="F410" s="25"/>
      <c r="G410" s="44"/>
      <c r="H410" s="46"/>
      <c r="I410" s="45"/>
      <c r="J410" s="45"/>
      <c r="K410" s="225"/>
    </row>
    <row r="411" spans="1:11" ht="24.6" customHeight="1">
      <c r="A411" s="205" t="s">
        <v>268</v>
      </c>
      <c r="B411" s="206" t="s">
        <v>269</v>
      </c>
      <c r="C411" s="195">
        <v>11</v>
      </c>
      <c r="D411" s="209" t="s">
        <v>108</v>
      </c>
      <c r="E411" s="25"/>
      <c r="F411" s="25"/>
      <c r="G411" s="44"/>
      <c r="H411" s="46"/>
      <c r="I411" s="45"/>
      <c r="J411" s="45"/>
      <c r="K411" s="225"/>
    </row>
    <row r="412" spans="1:11" ht="24.6" customHeight="1">
      <c r="A412" s="205" t="s">
        <v>634</v>
      </c>
      <c r="B412" s="206" t="s">
        <v>800</v>
      </c>
      <c r="C412" s="195">
        <v>26.2</v>
      </c>
      <c r="D412" s="209" t="s">
        <v>95</v>
      </c>
      <c r="E412" s="25"/>
      <c r="F412" s="25"/>
      <c r="G412" s="44"/>
      <c r="H412" s="46"/>
      <c r="I412" s="45"/>
      <c r="J412" s="45"/>
      <c r="K412" s="225"/>
    </row>
    <row r="413" spans="1:11" ht="24.6" customHeight="1">
      <c r="A413" s="205" t="s">
        <v>690</v>
      </c>
      <c r="B413" s="206" t="s">
        <v>689</v>
      </c>
      <c r="C413" s="195">
        <v>717</v>
      </c>
      <c r="D413" s="209" t="s">
        <v>95</v>
      </c>
      <c r="E413" s="25"/>
      <c r="F413" s="25"/>
      <c r="G413" s="44"/>
      <c r="H413" s="46"/>
      <c r="I413" s="45"/>
      <c r="J413" s="45"/>
      <c r="K413" s="225"/>
    </row>
    <row r="414" spans="1:11" ht="24.6" customHeight="1">
      <c r="A414" s="93" t="s">
        <v>112</v>
      </c>
      <c r="B414" s="206"/>
      <c r="C414" s="195"/>
      <c r="D414" s="209"/>
      <c r="E414" s="25"/>
      <c r="F414" s="25">
        <v>0</v>
      </c>
      <c r="G414" s="44"/>
      <c r="H414" s="46"/>
      <c r="I414" s="45"/>
      <c r="J414" s="45"/>
      <c r="K414" s="74"/>
    </row>
    <row r="415" spans="1:11" ht="24.6" customHeight="1">
      <c r="A415" s="8" t="s">
        <v>311</v>
      </c>
      <c r="B415" s="9"/>
      <c r="C415" s="140"/>
      <c r="D415" s="10"/>
      <c r="E415" s="2"/>
      <c r="F415" s="2"/>
      <c r="G415" s="9"/>
      <c r="H415" s="9"/>
      <c r="I415" s="2"/>
      <c r="J415" s="2"/>
      <c r="K415" s="10"/>
    </row>
    <row r="416" spans="1:11" ht="24.6" customHeight="1">
      <c r="A416" s="78" t="s">
        <v>0</v>
      </c>
      <c r="B416" s="79" t="s">
        <v>1</v>
      </c>
      <c r="C416" s="141" t="s">
        <v>2</v>
      </c>
      <c r="D416" s="80"/>
      <c r="E416" s="81"/>
      <c r="F416" s="82"/>
      <c r="G416" s="83" t="s">
        <v>3</v>
      </c>
      <c r="H416" s="83"/>
      <c r="I416" s="81"/>
      <c r="J416" s="82"/>
      <c r="K416" s="84" t="s">
        <v>4</v>
      </c>
    </row>
    <row r="417" spans="1:11" ht="24.6" customHeight="1">
      <c r="A417" s="85"/>
      <c r="B417" s="86"/>
      <c r="C417" s="142" t="s">
        <v>6</v>
      </c>
      <c r="D417" s="87" t="s">
        <v>7</v>
      </c>
      <c r="E417" s="88" t="s">
        <v>8</v>
      </c>
      <c r="F417" s="89" t="s">
        <v>5</v>
      </c>
      <c r="G417" s="90" t="s">
        <v>6</v>
      </c>
      <c r="H417" s="91" t="s">
        <v>7</v>
      </c>
      <c r="I417" s="88" t="s">
        <v>8</v>
      </c>
      <c r="J417" s="89" t="s">
        <v>5</v>
      </c>
      <c r="K417" s="92"/>
    </row>
    <row r="418" spans="1:11" ht="24.6" customHeight="1">
      <c r="A418" s="205" t="s">
        <v>690</v>
      </c>
      <c r="B418" s="206" t="s">
        <v>691</v>
      </c>
      <c r="C418" s="195">
        <v>270</v>
      </c>
      <c r="D418" s="209" t="s">
        <v>95</v>
      </c>
      <c r="E418" s="25"/>
      <c r="F418" s="25"/>
      <c r="G418" s="44"/>
      <c r="H418" s="46"/>
      <c r="I418" s="45"/>
      <c r="J418" s="45"/>
      <c r="K418" s="225"/>
    </row>
    <row r="419" spans="1:11" ht="24.6" customHeight="1">
      <c r="A419" s="205" t="s">
        <v>692</v>
      </c>
      <c r="B419" s="206" t="s">
        <v>693</v>
      </c>
      <c r="C419" s="195">
        <v>179</v>
      </c>
      <c r="D419" s="209" t="s">
        <v>95</v>
      </c>
      <c r="E419" s="25"/>
      <c r="F419" s="25"/>
      <c r="G419" s="44"/>
      <c r="H419" s="46"/>
      <c r="I419" s="45"/>
      <c r="J419" s="45"/>
      <c r="K419" s="225"/>
    </row>
    <row r="420" spans="1:11" ht="24.6" customHeight="1">
      <c r="A420" s="205" t="s">
        <v>692</v>
      </c>
      <c r="B420" s="206" t="s">
        <v>655</v>
      </c>
      <c r="C420" s="195">
        <v>56.1</v>
      </c>
      <c r="D420" s="209" t="s">
        <v>95</v>
      </c>
      <c r="E420" s="25"/>
      <c r="F420" s="25"/>
      <c r="G420" s="44"/>
      <c r="H420" s="46"/>
      <c r="I420" s="45"/>
      <c r="J420" s="45"/>
      <c r="K420" s="225"/>
    </row>
    <row r="421" spans="1:11" ht="24.6" customHeight="1">
      <c r="A421" s="205" t="s">
        <v>692</v>
      </c>
      <c r="B421" s="206" t="s">
        <v>656</v>
      </c>
      <c r="C421" s="195">
        <v>122</v>
      </c>
      <c r="D421" s="209" t="s">
        <v>95</v>
      </c>
      <c r="E421" s="25"/>
      <c r="F421" s="25"/>
      <c r="G421" s="44"/>
      <c r="H421" s="46"/>
      <c r="I421" s="45"/>
      <c r="J421" s="45"/>
      <c r="K421" s="225"/>
    </row>
    <row r="422" spans="1:11" ht="24.6" customHeight="1">
      <c r="A422" s="205" t="s">
        <v>692</v>
      </c>
      <c r="B422" s="206" t="s">
        <v>694</v>
      </c>
      <c r="C422" s="195">
        <v>99.1</v>
      </c>
      <c r="D422" s="209" t="s">
        <v>95</v>
      </c>
      <c r="E422" s="45"/>
      <c r="F422" s="25"/>
      <c r="G422" s="51"/>
      <c r="H422" s="16"/>
      <c r="I422" s="47"/>
      <c r="J422" s="18"/>
      <c r="K422" s="225"/>
    </row>
    <row r="423" spans="1:11" ht="24.6" customHeight="1">
      <c r="A423" s="205" t="s">
        <v>692</v>
      </c>
      <c r="B423" s="206" t="s">
        <v>695</v>
      </c>
      <c r="C423" s="195">
        <v>119</v>
      </c>
      <c r="D423" s="209" t="s">
        <v>95</v>
      </c>
      <c r="E423" s="45"/>
      <c r="F423" s="25"/>
      <c r="G423" s="51"/>
      <c r="H423" s="16"/>
      <c r="I423" s="47"/>
      <c r="J423" s="18"/>
      <c r="K423" s="225"/>
    </row>
    <row r="424" spans="1:11" ht="24.6" customHeight="1">
      <c r="A424" s="156" t="s">
        <v>320</v>
      </c>
      <c r="B424" s="206"/>
      <c r="C424" s="195"/>
      <c r="D424" s="209"/>
      <c r="E424" s="25"/>
      <c r="F424" s="25"/>
      <c r="G424" s="44"/>
      <c r="H424" s="46"/>
      <c r="I424" s="45"/>
      <c r="J424" s="45"/>
      <c r="K424" s="130"/>
    </row>
    <row r="425" spans="1:11" ht="24.6" customHeight="1">
      <c r="A425" s="214"/>
      <c r="B425" s="206"/>
      <c r="C425" s="195"/>
      <c r="D425" s="209"/>
      <c r="E425" s="25"/>
      <c r="F425" s="25"/>
      <c r="G425" s="44"/>
      <c r="H425" s="46"/>
      <c r="I425" s="45"/>
      <c r="J425" s="45"/>
      <c r="K425" s="74"/>
    </row>
    <row r="426" spans="1:11" ht="24.6" customHeight="1">
      <c r="A426" s="214"/>
      <c r="B426" s="206"/>
      <c r="C426" s="195"/>
      <c r="D426" s="209"/>
      <c r="E426" s="25"/>
      <c r="F426" s="25"/>
      <c r="G426" s="44"/>
      <c r="H426" s="46"/>
      <c r="I426" s="45"/>
      <c r="J426" s="45"/>
      <c r="K426" s="74"/>
    </row>
    <row r="427" spans="1:11" ht="24.6" customHeight="1">
      <c r="A427" s="165" t="s">
        <v>858</v>
      </c>
      <c r="B427" s="206"/>
      <c r="C427" s="195"/>
      <c r="D427" s="209"/>
      <c r="E427" s="25"/>
      <c r="F427" s="25"/>
      <c r="G427" s="44"/>
      <c r="H427" s="46"/>
      <c r="I427" s="45"/>
      <c r="J427" s="45"/>
      <c r="K427" s="74"/>
    </row>
    <row r="428" spans="1:11" ht="24.6" customHeight="1">
      <c r="A428" s="204" t="s">
        <v>742</v>
      </c>
      <c r="B428" s="196"/>
      <c r="C428" s="203"/>
      <c r="D428" s="209"/>
      <c r="E428" s="45"/>
      <c r="F428" s="25"/>
      <c r="G428" s="195"/>
      <c r="H428" s="209"/>
      <c r="I428" s="25"/>
      <c r="J428" s="25"/>
      <c r="K428" s="74" t="s">
        <v>801</v>
      </c>
    </row>
    <row r="429" spans="1:11" ht="24.6" customHeight="1">
      <c r="A429" s="72" t="s">
        <v>744</v>
      </c>
      <c r="B429" s="196" t="s">
        <v>743</v>
      </c>
      <c r="C429" s="126">
        <v>1</v>
      </c>
      <c r="D429" s="24" t="s">
        <v>9</v>
      </c>
      <c r="E429" s="25"/>
      <c r="F429" s="25"/>
      <c r="G429" s="195"/>
      <c r="H429" s="209"/>
      <c r="I429" s="25"/>
      <c r="J429" s="25"/>
      <c r="K429" s="199"/>
    </row>
    <row r="430" spans="1:11" ht="24.6" customHeight="1">
      <c r="A430" s="72" t="s">
        <v>744</v>
      </c>
      <c r="B430" s="196" t="s">
        <v>121</v>
      </c>
      <c r="C430" s="210">
        <v>1</v>
      </c>
      <c r="D430" s="209" t="s">
        <v>9</v>
      </c>
      <c r="E430" s="25"/>
      <c r="F430" s="25"/>
      <c r="G430" s="195"/>
      <c r="H430" s="209"/>
      <c r="I430" s="25"/>
      <c r="J430" s="25"/>
      <c r="K430" s="199"/>
    </row>
    <row r="431" spans="1:11" ht="24.6" customHeight="1">
      <c r="A431" s="156" t="s">
        <v>320</v>
      </c>
      <c r="B431" s="166"/>
      <c r="C431" s="28"/>
      <c r="D431" s="24"/>
      <c r="E431" s="200"/>
      <c r="F431" s="145"/>
      <c r="G431" s="195"/>
      <c r="H431" s="209"/>
      <c r="I431" s="25"/>
      <c r="J431" s="25"/>
      <c r="K431" s="199"/>
    </row>
    <row r="432" spans="1:11" ht="24.6" customHeight="1">
      <c r="A432" s="73"/>
      <c r="B432" s="206"/>
      <c r="C432" s="125"/>
      <c r="D432" s="49"/>
      <c r="E432" s="47"/>
      <c r="F432" s="18"/>
      <c r="G432" s="51"/>
      <c r="H432" s="16"/>
      <c r="I432" s="47"/>
      <c r="J432" s="18"/>
      <c r="K432" s="199"/>
    </row>
    <row r="433" spans="1:11" ht="24.6" customHeight="1">
      <c r="A433" s="73"/>
      <c r="B433" s="206"/>
      <c r="C433" s="125"/>
      <c r="D433" s="49"/>
      <c r="E433" s="47"/>
      <c r="F433" s="18"/>
      <c r="G433" s="51"/>
      <c r="H433" s="16"/>
      <c r="I433" s="47"/>
      <c r="J433" s="18"/>
      <c r="K433" s="199"/>
    </row>
    <row r="434" spans="1:11" ht="24.6" customHeight="1">
      <c r="A434" s="165" t="s">
        <v>850</v>
      </c>
      <c r="B434" s="29"/>
      <c r="C434" s="125"/>
      <c r="D434" s="49"/>
      <c r="E434" s="47"/>
      <c r="F434" s="18"/>
      <c r="G434" s="51"/>
      <c r="H434" s="16"/>
      <c r="I434" s="47"/>
      <c r="J434" s="18"/>
      <c r="K434" s="74"/>
    </row>
    <row r="435" spans="1:11" ht="24.6" customHeight="1">
      <c r="A435" s="204" t="s">
        <v>120</v>
      </c>
      <c r="B435" s="206"/>
      <c r="C435" s="195"/>
      <c r="D435" s="209"/>
      <c r="E435" s="25"/>
      <c r="F435" s="25"/>
      <c r="G435" s="44"/>
      <c r="H435" s="46"/>
      <c r="I435" s="45"/>
      <c r="J435" s="45"/>
      <c r="K435" s="74" t="s">
        <v>802</v>
      </c>
    </row>
    <row r="436" spans="1:11" ht="24.6" customHeight="1">
      <c r="A436" s="205" t="s">
        <v>747</v>
      </c>
      <c r="B436" s="206" t="s">
        <v>748</v>
      </c>
      <c r="C436" s="195">
        <v>586.5</v>
      </c>
      <c r="D436" s="209" t="s">
        <v>765</v>
      </c>
      <c r="E436" s="25"/>
      <c r="F436" s="25"/>
      <c r="G436" s="51"/>
      <c r="H436" s="16"/>
      <c r="I436" s="47"/>
      <c r="J436" s="18"/>
      <c r="K436" s="74"/>
    </row>
    <row r="437" spans="1:11" ht="24.6" customHeight="1">
      <c r="A437" s="93" t="s">
        <v>112</v>
      </c>
      <c r="B437" s="206"/>
      <c r="C437" s="195"/>
      <c r="D437" s="209"/>
      <c r="E437" s="150"/>
      <c r="F437" s="25">
        <v>0</v>
      </c>
      <c r="G437" s="51"/>
      <c r="H437" s="16"/>
      <c r="I437" s="47"/>
      <c r="J437" s="18"/>
      <c r="K437" s="74"/>
    </row>
    <row r="438" spans="1:11" ht="24.6" customHeight="1">
      <c r="A438" s="8" t="s">
        <v>311</v>
      </c>
      <c r="B438" s="9"/>
      <c r="C438" s="140"/>
      <c r="D438" s="10"/>
      <c r="E438" s="2"/>
      <c r="F438" s="2"/>
      <c r="G438" s="9"/>
      <c r="H438" s="9"/>
      <c r="I438" s="2"/>
      <c r="J438" s="2"/>
      <c r="K438" s="10"/>
    </row>
    <row r="439" spans="1:11" ht="24.6" customHeight="1">
      <c r="A439" s="78" t="s">
        <v>0</v>
      </c>
      <c r="B439" s="79" t="s">
        <v>1</v>
      </c>
      <c r="C439" s="141" t="s">
        <v>2</v>
      </c>
      <c r="D439" s="80"/>
      <c r="E439" s="81"/>
      <c r="F439" s="82"/>
      <c r="G439" s="83" t="s">
        <v>3</v>
      </c>
      <c r="H439" s="83"/>
      <c r="I439" s="81"/>
      <c r="J439" s="82"/>
      <c r="K439" s="84" t="s">
        <v>4</v>
      </c>
    </row>
    <row r="440" spans="1:11" ht="24.6" customHeight="1">
      <c r="A440" s="85"/>
      <c r="B440" s="86"/>
      <c r="C440" s="142" t="s">
        <v>6</v>
      </c>
      <c r="D440" s="87" t="s">
        <v>7</v>
      </c>
      <c r="E440" s="88" t="s">
        <v>8</v>
      </c>
      <c r="F440" s="89" t="s">
        <v>5</v>
      </c>
      <c r="G440" s="90" t="s">
        <v>6</v>
      </c>
      <c r="H440" s="91" t="s">
        <v>7</v>
      </c>
      <c r="I440" s="88" t="s">
        <v>8</v>
      </c>
      <c r="J440" s="89" t="s">
        <v>5</v>
      </c>
      <c r="K440" s="92"/>
    </row>
    <row r="441" spans="1:11" ht="24.6" customHeight="1">
      <c r="A441" s="205" t="s">
        <v>747</v>
      </c>
      <c r="B441" s="206" t="s">
        <v>749</v>
      </c>
      <c r="C441" s="195">
        <v>163.19999999999999</v>
      </c>
      <c r="D441" s="209" t="s">
        <v>765</v>
      </c>
      <c r="E441" s="25"/>
      <c r="F441" s="25"/>
      <c r="G441" s="44"/>
      <c r="H441" s="46"/>
      <c r="I441" s="45"/>
      <c r="J441" s="45"/>
      <c r="K441" s="74"/>
    </row>
    <row r="442" spans="1:11" ht="24.6" customHeight="1">
      <c r="A442" s="205" t="s">
        <v>747</v>
      </c>
      <c r="B442" s="206" t="s">
        <v>753</v>
      </c>
      <c r="C442" s="195">
        <v>179.1</v>
      </c>
      <c r="D442" s="209" t="s">
        <v>765</v>
      </c>
      <c r="E442" s="25"/>
      <c r="F442" s="25"/>
      <c r="G442" s="44"/>
      <c r="H442" s="46"/>
      <c r="I442" s="45"/>
      <c r="J442" s="45"/>
      <c r="K442" s="74"/>
    </row>
    <row r="443" spans="1:11" ht="24.6" customHeight="1">
      <c r="A443" s="205" t="s">
        <v>747</v>
      </c>
      <c r="B443" s="43" t="s">
        <v>754</v>
      </c>
      <c r="C443" s="195">
        <v>12.8</v>
      </c>
      <c r="D443" s="209" t="s">
        <v>765</v>
      </c>
      <c r="E443" s="25"/>
      <c r="F443" s="25"/>
      <c r="G443" s="51"/>
      <c r="H443" s="16"/>
      <c r="I443" s="47"/>
      <c r="J443" s="18"/>
      <c r="K443" s="74"/>
    </row>
    <row r="444" spans="1:11" ht="24.6" customHeight="1">
      <c r="A444" s="205" t="s">
        <v>747</v>
      </c>
      <c r="B444" s="206" t="s">
        <v>750</v>
      </c>
      <c r="C444" s="195">
        <v>423.3</v>
      </c>
      <c r="D444" s="209" t="s">
        <v>765</v>
      </c>
      <c r="E444" s="25"/>
      <c r="F444" s="25"/>
      <c r="G444" s="44"/>
      <c r="H444" s="46"/>
      <c r="I444" s="45"/>
      <c r="J444" s="45"/>
      <c r="K444" s="74"/>
    </row>
    <row r="445" spans="1:11" ht="24.6" customHeight="1">
      <c r="A445" s="205" t="s">
        <v>747</v>
      </c>
      <c r="B445" s="206" t="s">
        <v>751</v>
      </c>
      <c r="C445" s="195">
        <v>7.9</v>
      </c>
      <c r="D445" s="209" t="s">
        <v>765</v>
      </c>
      <c r="E445" s="25"/>
      <c r="F445" s="25"/>
      <c r="G445" s="44"/>
      <c r="H445" s="46"/>
      <c r="I445" s="45"/>
      <c r="J445" s="45"/>
      <c r="K445" s="74"/>
    </row>
    <row r="446" spans="1:11" ht="24.6" customHeight="1">
      <c r="A446" s="205" t="s">
        <v>747</v>
      </c>
      <c r="B446" s="206" t="s">
        <v>752</v>
      </c>
      <c r="C446" s="195">
        <v>4498.3</v>
      </c>
      <c r="D446" s="209" t="s">
        <v>765</v>
      </c>
      <c r="E446" s="25"/>
      <c r="F446" s="25"/>
      <c r="G446" s="44"/>
      <c r="H446" s="46"/>
      <c r="I446" s="45"/>
      <c r="J446" s="45"/>
      <c r="K446" s="74"/>
    </row>
    <row r="447" spans="1:11" ht="24.6" customHeight="1">
      <c r="A447" s="205" t="s">
        <v>762</v>
      </c>
      <c r="B447" s="206"/>
      <c r="C447" s="195"/>
      <c r="D447" s="209"/>
      <c r="E447" s="25"/>
      <c r="F447" s="145"/>
      <c r="G447" s="44"/>
      <c r="H447" s="46"/>
      <c r="I447" s="45"/>
      <c r="J447" s="45"/>
      <c r="K447" s="74"/>
    </row>
    <row r="448" spans="1:11" ht="24.6" customHeight="1">
      <c r="A448" s="73"/>
      <c r="B448" s="206"/>
      <c r="C448" s="195"/>
      <c r="D448" s="207"/>
      <c r="E448" s="208"/>
      <c r="F448" s="25"/>
      <c r="G448" s="52"/>
      <c r="H448" s="46"/>
      <c r="I448" s="45"/>
      <c r="J448" s="25"/>
      <c r="K448" s="74"/>
    </row>
    <row r="449" spans="1:11" ht="24.6" customHeight="1">
      <c r="A449" s="204" t="s">
        <v>121</v>
      </c>
      <c r="B449" s="206"/>
      <c r="C449" s="195"/>
      <c r="D449" s="209"/>
      <c r="E449" s="25"/>
      <c r="F449" s="25"/>
      <c r="G449" s="44"/>
      <c r="H449" s="46"/>
      <c r="I449" s="45"/>
      <c r="J449" s="45"/>
      <c r="K449" s="74" t="s">
        <v>759</v>
      </c>
    </row>
    <row r="450" spans="1:11" ht="24.6" customHeight="1">
      <c r="A450" s="205" t="s">
        <v>121</v>
      </c>
      <c r="B450" s="206" t="s">
        <v>748</v>
      </c>
      <c r="C450" s="195">
        <v>586.5</v>
      </c>
      <c r="D450" s="209" t="s">
        <v>765</v>
      </c>
      <c r="E450" s="25"/>
      <c r="F450" s="25"/>
      <c r="G450" s="44"/>
      <c r="H450" s="46"/>
      <c r="I450" s="45"/>
      <c r="J450" s="45"/>
      <c r="K450" s="74"/>
    </row>
    <row r="451" spans="1:11" ht="24.6" customHeight="1">
      <c r="A451" s="205" t="s">
        <v>121</v>
      </c>
      <c r="B451" s="206" t="s">
        <v>749</v>
      </c>
      <c r="C451" s="195">
        <v>163.19999999999999</v>
      </c>
      <c r="D451" s="209" t="s">
        <v>765</v>
      </c>
      <c r="E451" s="25"/>
      <c r="F451" s="25"/>
      <c r="G451" s="44"/>
      <c r="H451" s="46"/>
      <c r="I451" s="45"/>
      <c r="J451" s="45"/>
      <c r="K451" s="74"/>
    </row>
    <row r="452" spans="1:11" ht="24.6" customHeight="1">
      <c r="A452" s="205" t="s">
        <v>121</v>
      </c>
      <c r="B452" s="206" t="s">
        <v>753</v>
      </c>
      <c r="C452" s="195">
        <v>179.1</v>
      </c>
      <c r="D452" s="209" t="s">
        <v>765</v>
      </c>
      <c r="E452" s="25"/>
      <c r="F452" s="25"/>
      <c r="G452" s="44"/>
      <c r="H452" s="46"/>
      <c r="I452" s="45"/>
      <c r="J452" s="45"/>
      <c r="K452" s="74"/>
    </row>
    <row r="453" spans="1:11" ht="24.6" customHeight="1">
      <c r="A453" s="205" t="s">
        <v>121</v>
      </c>
      <c r="B453" s="43" t="s">
        <v>754</v>
      </c>
      <c r="C453" s="195">
        <v>12.8</v>
      </c>
      <c r="D453" s="209" t="s">
        <v>765</v>
      </c>
      <c r="E453" s="25"/>
      <c r="F453" s="25"/>
      <c r="G453" s="51"/>
      <c r="H453" s="16"/>
      <c r="I453" s="47"/>
      <c r="J453" s="18"/>
      <c r="K453" s="74"/>
    </row>
    <row r="454" spans="1:11" ht="24.6" customHeight="1">
      <c r="A454" s="205" t="s">
        <v>121</v>
      </c>
      <c r="B454" s="206" t="s">
        <v>750</v>
      </c>
      <c r="C454" s="195">
        <v>423.3</v>
      </c>
      <c r="D454" s="209" t="s">
        <v>765</v>
      </c>
      <c r="E454" s="25"/>
      <c r="F454" s="25"/>
      <c r="G454" s="44"/>
      <c r="H454" s="46"/>
      <c r="I454" s="45"/>
      <c r="J454" s="45"/>
      <c r="K454" s="74"/>
    </row>
    <row r="455" spans="1:11" ht="24.6" customHeight="1">
      <c r="A455" s="205" t="s">
        <v>121</v>
      </c>
      <c r="B455" s="206" t="s">
        <v>751</v>
      </c>
      <c r="C455" s="195">
        <v>7.9</v>
      </c>
      <c r="D455" s="209" t="s">
        <v>765</v>
      </c>
      <c r="E455" s="25"/>
      <c r="F455" s="25"/>
      <c r="G455" s="51"/>
      <c r="H455" s="16"/>
      <c r="I455" s="47"/>
      <c r="J455" s="18"/>
      <c r="K455" s="74"/>
    </row>
    <row r="456" spans="1:11" ht="24.6" customHeight="1">
      <c r="A456" s="205" t="s">
        <v>121</v>
      </c>
      <c r="B456" s="206" t="s">
        <v>752</v>
      </c>
      <c r="C456" s="195">
        <v>4498.3</v>
      </c>
      <c r="D456" s="209" t="s">
        <v>765</v>
      </c>
      <c r="E456" s="25"/>
      <c r="F456" s="25"/>
      <c r="G456" s="52"/>
      <c r="H456" s="46"/>
      <c r="I456" s="45"/>
      <c r="J456" s="25"/>
      <c r="K456" s="74"/>
    </row>
    <row r="457" spans="1:11" ht="24.6" customHeight="1">
      <c r="A457" s="205" t="s">
        <v>763</v>
      </c>
      <c r="B457" s="206"/>
      <c r="C457" s="125"/>
      <c r="D457" s="49"/>
      <c r="E457" s="47"/>
      <c r="F457" s="145"/>
      <c r="G457" s="51"/>
      <c r="H457" s="16"/>
      <c r="I457" s="47"/>
      <c r="J457" s="18"/>
      <c r="K457" s="74"/>
    </row>
    <row r="458" spans="1:11" ht="24.6" customHeight="1">
      <c r="A458" s="73"/>
      <c r="B458" s="206"/>
      <c r="C458" s="195"/>
      <c r="D458" s="209"/>
      <c r="E458" s="25"/>
      <c r="F458" s="25">
        <v>0</v>
      </c>
      <c r="G458" s="44"/>
      <c r="H458" s="46"/>
      <c r="I458" s="45"/>
      <c r="J458" s="45"/>
      <c r="K458" s="199"/>
    </row>
    <row r="459" spans="1:11" ht="24.6" customHeight="1">
      <c r="A459" s="205"/>
      <c r="B459" s="206"/>
      <c r="C459" s="195"/>
      <c r="D459" s="209"/>
      <c r="E459" s="25"/>
      <c r="F459" s="25">
        <v>0</v>
      </c>
      <c r="G459" s="44"/>
      <c r="H459" s="46"/>
      <c r="I459" s="45"/>
      <c r="J459" s="45"/>
      <c r="K459" s="74"/>
    </row>
    <row r="460" spans="1:11" ht="24.6" customHeight="1">
      <c r="A460" s="93" t="s">
        <v>746</v>
      </c>
      <c r="B460" s="43"/>
      <c r="C460" s="124"/>
      <c r="D460" s="24"/>
      <c r="E460" s="45"/>
      <c r="F460" s="25"/>
      <c r="G460" s="51"/>
      <c r="H460" s="16"/>
      <c r="I460" s="47"/>
      <c r="J460" s="18"/>
      <c r="K460" s="49"/>
    </row>
    <row r="461" spans="1:11" ht="24.6" customHeight="1">
      <c r="A461" s="8" t="s">
        <v>311</v>
      </c>
      <c r="B461" s="9"/>
      <c r="C461" s="140"/>
      <c r="D461" s="10"/>
      <c r="E461" s="2"/>
      <c r="F461" s="2"/>
      <c r="G461" s="9"/>
      <c r="H461" s="9"/>
      <c r="I461" s="2"/>
      <c r="J461" s="2"/>
      <c r="K461" s="10"/>
    </row>
    <row r="462" spans="1:11" ht="24.6" customHeight="1">
      <c r="A462" s="78" t="s">
        <v>0</v>
      </c>
      <c r="B462" s="79" t="s">
        <v>1</v>
      </c>
      <c r="C462" s="141" t="s">
        <v>2</v>
      </c>
      <c r="D462" s="80"/>
      <c r="E462" s="81"/>
      <c r="F462" s="82"/>
      <c r="G462" s="83" t="s">
        <v>3</v>
      </c>
      <c r="H462" s="83"/>
      <c r="I462" s="81"/>
      <c r="J462" s="82"/>
      <c r="K462" s="84" t="s">
        <v>4</v>
      </c>
    </row>
    <row r="463" spans="1:11" ht="24.6" customHeight="1">
      <c r="A463" s="85"/>
      <c r="B463" s="86"/>
      <c r="C463" s="142" t="s">
        <v>6</v>
      </c>
      <c r="D463" s="87" t="s">
        <v>7</v>
      </c>
      <c r="E463" s="88" t="s">
        <v>8</v>
      </c>
      <c r="F463" s="89" t="s">
        <v>5</v>
      </c>
      <c r="G463" s="90" t="s">
        <v>6</v>
      </c>
      <c r="H463" s="91" t="s">
        <v>7</v>
      </c>
      <c r="I463" s="88" t="s">
        <v>8</v>
      </c>
      <c r="J463" s="89" t="s">
        <v>5</v>
      </c>
      <c r="K463" s="92"/>
    </row>
    <row r="464" spans="1:11" ht="24.6" customHeight="1">
      <c r="A464" s="204" t="s">
        <v>122</v>
      </c>
      <c r="B464" s="206"/>
      <c r="C464" s="125"/>
      <c r="D464" s="49"/>
      <c r="E464" s="47"/>
      <c r="F464" s="18"/>
      <c r="G464" s="51"/>
      <c r="H464" s="16"/>
      <c r="I464" s="47"/>
      <c r="J464" s="18"/>
      <c r="K464" s="74" t="s">
        <v>760</v>
      </c>
    </row>
    <row r="465" spans="1:11" ht="24.6" customHeight="1">
      <c r="A465" s="205" t="s">
        <v>122</v>
      </c>
      <c r="B465" s="206" t="s">
        <v>748</v>
      </c>
      <c r="C465" s="195">
        <v>586.5</v>
      </c>
      <c r="D465" s="209" t="s">
        <v>765</v>
      </c>
      <c r="E465" s="25"/>
      <c r="F465" s="25"/>
      <c r="G465" s="44"/>
      <c r="H465" s="46"/>
      <c r="I465" s="45"/>
      <c r="J465" s="45"/>
      <c r="K465" s="74"/>
    </row>
    <row r="466" spans="1:11" ht="24.6" customHeight="1">
      <c r="A466" s="205" t="s">
        <v>122</v>
      </c>
      <c r="B466" s="206" t="s">
        <v>749</v>
      </c>
      <c r="C466" s="195">
        <v>163.19999999999999</v>
      </c>
      <c r="D466" s="209" t="s">
        <v>765</v>
      </c>
      <c r="E466" s="25"/>
      <c r="F466" s="25"/>
      <c r="G466" s="51"/>
      <c r="H466" s="16"/>
      <c r="I466" s="47"/>
      <c r="J466" s="18"/>
      <c r="K466" s="74"/>
    </row>
    <row r="467" spans="1:11" ht="24.6" customHeight="1">
      <c r="A467" s="205" t="s">
        <v>122</v>
      </c>
      <c r="B467" s="206" t="s">
        <v>753</v>
      </c>
      <c r="C467" s="195">
        <v>179.1</v>
      </c>
      <c r="D467" s="209" t="s">
        <v>765</v>
      </c>
      <c r="E467" s="25"/>
      <c r="F467" s="25"/>
      <c r="G467" s="44"/>
      <c r="H467" s="46"/>
      <c r="I467" s="45"/>
      <c r="J467" s="45"/>
      <c r="K467" s="74"/>
    </row>
    <row r="468" spans="1:11" ht="24.6" customHeight="1">
      <c r="A468" s="205" t="s">
        <v>122</v>
      </c>
      <c r="B468" s="43" t="s">
        <v>754</v>
      </c>
      <c r="C468" s="195">
        <v>12.8</v>
      </c>
      <c r="D468" s="209" t="s">
        <v>765</v>
      </c>
      <c r="E468" s="25"/>
      <c r="F468" s="25"/>
      <c r="G468" s="44"/>
      <c r="H468" s="46"/>
      <c r="I468" s="45"/>
      <c r="J468" s="45"/>
      <c r="K468" s="74"/>
    </row>
    <row r="469" spans="1:11" ht="24.6" customHeight="1">
      <c r="A469" s="205" t="s">
        <v>122</v>
      </c>
      <c r="B469" s="206" t="s">
        <v>750</v>
      </c>
      <c r="C469" s="195">
        <v>423.3</v>
      </c>
      <c r="D469" s="209" t="s">
        <v>765</v>
      </c>
      <c r="E469" s="171"/>
      <c r="F469" s="171"/>
      <c r="G469" s="51"/>
      <c r="H469" s="16"/>
      <c r="I469" s="47"/>
      <c r="J469" s="18"/>
      <c r="K469" s="74"/>
    </row>
    <row r="470" spans="1:11" ht="24.6" customHeight="1">
      <c r="A470" s="205" t="s">
        <v>122</v>
      </c>
      <c r="B470" s="206" t="s">
        <v>751</v>
      </c>
      <c r="C470" s="195">
        <v>7.9</v>
      </c>
      <c r="D470" s="209" t="s">
        <v>765</v>
      </c>
      <c r="E470" s="171"/>
      <c r="F470" s="171"/>
      <c r="G470" s="44"/>
      <c r="H470" s="46"/>
      <c r="I470" s="45"/>
      <c r="J470" s="45"/>
      <c r="K470" s="74"/>
    </row>
    <row r="471" spans="1:11" ht="24.6" customHeight="1">
      <c r="A471" s="205" t="s">
        <v>122</v>
      </c>
      <c r="B471" s="206" t="s">
        <v>752</v>
      </c>
      <c r="C471" s="195">
        <v>4498.3</v>
      </c>
      <c r="D471" s="209" t="s">
        <v>765</v>
      </c>
      <c r="E471" s="25"/>
      <c r="F471" s="25"/>
      <c r="G471" s="44"/>
      <c r="H471" s="46"/>
      <c r="I471" s="45"/>
      <c r="J471" s="45"/>
      <c r="K471" s="74"/>
    </row>
    <row r="472" spans="1:11" ht="24.6" customHeight="1">
      <c r="A472" s="205" t="s">
        <v>764</v>
      </c>
      <c r="B472" s="206"/>
      <c r="C472" s="195"/>
      <c r="D472" s="209"/>
      <c r="E472" s="25"/>
      <c r="F472" s="145"/>
      <c r="G472" s="44"/>
      <c r="H472" s="46"/>
      <c r="I472" s="45"/>
      <c r="J472" s="45"/>
      <c r="K472" s="74"/>
    </row>
    <row r="473" spans="1:11" ht="24.6" customHeight="1">
      <c r="A473" s="205"/>
      <c r="B473" s="206"/>
      <c r="C473" s="195"/>
      <c r="D473" s="209"/>
      <c r="E473" s="25"/>
      <c r="F473" s="25"/>
      <c r="G473" s="44"/>
      <c r="H473" s="46"/>
      <c r="I473" s="45"/>
      <c r="J473" s="45"/>
      <c r="K473" s="74"/>
    </row>
    <row r="474" spans="1:11" ht="24.6" customHeight="1">
      <c r="A474" s="73"/>
      <c r="B474" s="206"/>
      <c r="C474" s="195"/>
      <c r="D474" s="209"/>
      <c r="E474" s="25"/>
      <c r="F474" s="25"/>
      <c r="G474" s="44"/>
      <c r="H474" s="46"/>
      <c r="I474" s="45"/>
      <c r="J474" s="45"/>
      <c r="K474" s="74"/>
    </row>
    <row r="475" spans="1:11" ht="24.6" customHeight="1">
      <c r="A475" s="73"/>
      <c r="B475" s="206"/>
      <c r="C475" s="195"/>
      <c r="D475" s="207"/>
      <c r="E475" s="25"/>
      <c r="F475" s="25"/>
      <c r="G475" s="44"/>
      <c r="H475" s="46"/>
      <c r="I475" s="45"/>
      <c r="J475" s="45"/>
      <c r="K475" s="199"/>
    </row>
    <row r="476" spans="1:11" ht="24.6" customHeight="1">
      <c r="A476" s="156"/>
      <c r="B476" s="1"/>
      <c r="C476" s="28"/>
      <c r="D476" s="24"/>
      <c r="E476" s="200"/>
      <c r="F476" s="145"/>
      <c r="G476" s="52"/>
      <c r="H476" s="46"/>
      <c r="I476" s="45"/>
      <c r="J476" s="25"/>
      <c r="K476" s="199"/>
    </row>
    <row r="477" spans="1:11" ht="24.6" customHeight="1">
      <c r="A477" s="156"/>
      <c r="B477" s="1"/>
      <c r="C477" s="28"/>
      <c r="D477" s="24"/>
      <c r="E477" s="200"/>
      <c r="F477" s="145"/>
      <c r="G477" s="44"/>
      <c r="H477" s="46"/>
      <c r="I477" s="45"/>
      <c r="J477" s="45"/>
      <c r="K477" s="199"/>
    </row>
    <row r="478" spans="1:11" ht="24.6" customHeight="1">
      <c r="A478" s="73" t="s">
        <v>828</v>
      </c>
      <c r="B478" s="206"/>
      <c r="C478" s="195"/>
      <c r="D478" s="207"/>
      <c r="E478" s="208"/>
      <c r="F478" s="25"/>
      <c r="G478" s="44"/>
      <c r="H478" s="46"/>
      <c r="I478" s="45"/>
      <c r="J478" s="45"/>
      <c r="K478" s="74" t="s">
        <v>761</v>
      </c>
    </row>
    <row r="479" spans="1:11" ht="24.6" customHeight="1">
      <c r="A479" s="73" t="s">
        <v>828</v>
      </c>
      <c r="B479" s="206" t="s">
        <v>830</v>
      </c>
      <c r="C479" s="195">
        <v>1</v>
      </c>
      <c r="D479" s="209" t="s">
        <v>829</v>
      </c>
      <c r="E479" s="25"/>
      <c r="F479" s="25"/>
      <c r="G479" s="51"/>
      <c r="H479" s="16"/>
      <c r="I479" s="47"/>
      <c r="J479" s="18"/>
      <c r="K479" s="74"/>
    </row>
    <row r="480" spans="1:11" ht="24.6" customHeight="1">
      <c r="A480" s="73" t="s">
        <v>828</v>
      </c>
      <c r="B480" s="166" t="s">
        <v>869</v>
      </c>
      <c r="C480" s="195">
        <v>1</v>
      </c>
      <c r="D480" s="209" t="s">
        <v>829</v>
      </c>
      <c r="E480" s="25"/>
      <c r="F480" s="25"/>
      <c r="G480" s="44"/>
      <c r="H480" s="46"/>
      <c r="I480" s="45"/>
      <c r="J480" s="45"/>
      <c r="K480" s="74"/>
    </row>
    <row r="481" spans="1:11" ht="24.6" customHeight="1">
      <c r="A481" s="73" t="s">
        <v>828</v>
      </c>
      <c r="B481" s="158" t="s">
        <v>831</v>
      </c>
      <c r="C481" s="124">
        <v>1</v>
      </c>
      <c r="D481" s="209" t="s">
        <v>829</v>
      </c>
      <c r="E481" s="45"/>
      <c r="F481" s="25"/>
      <c r="G481" s="44"/>
      <c r="H481" s="46"/>
      <c r="I481" s="45"/>
      <c r="J481" s="45"/>
      <c r="K481" s="74"/>
    </row>
    <row r="482" spans="1:11" ht="24.6" customHeight="1">
      <c r="A482" s="227" t="s">
        <v>832</v>
      </c>
      <c r="B482" s="206"/>
      <c r="C482" s="195"/>
      <c r="D482" s="209"/>
      <c r="E482" s="25"/>
      <c r="F482" s="25"/>
      <c r="G482" s="44"/>
      <c r="H482" s="46"/>
      <c r="I482" s="45"/>
      <c r="J482" s="45"/>
      <c r="K482" s="74"/>
    </row>
    <row r="483" spans="1:11" ht="24.6" customHeight="1">
      <c r="A483" s="93"/>
      <c r="B483" s="43"/>
      <c r="C483" s="124"/>
      <c r="D483" s="24"/>
      <c r="E483" s="45"/>
      <c r="F483" s="25"/>
      <c r="G483" s="51"/>
      <c r="H483" s="16"/>
      <c r="I483" s="47"/>
      <c r="J483" s="18"/>
      <c r="K483" s="49"/>
    </row>
  </sheetData>
  <phoneticPr fontId="10"/>
  <pageMargins left="0.59055118110236227" right="0" top="0.94488188976377963" bottom="0.86614173228346458" header="1.6929133858267718" footer="0.47244094488188981"/>
  <pageSetup paperSize="9" scale="91" firstPageNumber="27" orientation="landscape" useFirstPageNumber="1"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2"/>
  <sheetViews>
    <sheetView showZeros="0" view="pageBreakPreview" zoomScale="85" zoomScaleNormal="85" zoomScaleSheetLayoutView="85" zoomScalePageLayoutView="85" workbookViewId="0">
      <selection activeCell="K473" sqref="K47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49</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1" t="s">
        <v>859</v>
      </c>
      <c r="B4" s="223"/>
      <c r="C4" s="125"/>
      <c r="D4" s="49"/>
      <c r="E4" s="47"/>
      <c r="F4" s="18"/>
      <c r="G4" s="48"/>
      <c r="H4" s="16"/>
      <c r="I4" s="47"/>
      <c r="J4" s="18"/>
      <c r="K4" s="49"/>
    </row>
    <row r="5" spans="1:11" s="6" customFormat="1" ht="24.6" customHeight="1">
      <c r="A5" s="175" t="s">
        <v>883</v>
      </c>
      <c r="B5" s="72"/>
      <c r="C5" s="28">
        <v>1</v>
      </c>
      <c r="D5" s="24" t="s">
        <v>9</v>
      </c>
      <c r="E5" s="200"/>
      <c r="F5" s="145"/>
      <c r="G5" s="201"/>
      <c r="H5" s="197"/>
      <c r="I5" s="200"/>
      <c r="J5" s="25"/>
      <c r="K5" s="199"/>
    </row>
    <row r="6" spans="1:11" s="6" customFormat="1" ht="24.6" customHeight="1">
      <c r="A6" s="175" t="s">
        <v>884</v>
      </c>
      <c r="B6" s="1"/>
      <c r="C6" s="28">
        <v>1</v>
      </c>
      <c r="D6" s="24" t="s">
        <v>9</v>
      </c>
      <c r="E6" s="200"/>
      <c r="F6" s="145"/>
      <c r="G6" s="201"/>
      <c r="H6" s="197"/>
      <c r="I6" s="200"/>
      <c r="J6" s="200"/>
      <c r="K6" s="199"/>
    </row>
    <row r="7" spans="1:11" s="6" customFormat="1" ht="24.6" customHeight="1">
      <c r="A7" s="177" t="s">
        <v>885</v>
      </c>
      <c r="B7" s="1"/>
      <c r="C7" s="28">
        <v>1</v>
      </c>
      <c r="D7" s="24" t="s">
        <v>9</v>
      </c>
      <c r="E7" s="200"/>
      <c r="F7" s="145"/>
      <c r="G7" s="201"/>
      <c r="H7" s="197"/>
      <c r="I7" s="200"/>
      <c r="J7" s="145">
        <v>0</v>
      </c>
      <c r="K7" s="199"/>
    </row>
    <row r="8" spans="1:11" s="6" customFormat="1" ht="24.6" customHeight="1">
      <c r="A8" s="177"/>
      <c r="B8" s="1"/>
      <c r="C8" s="28"/>
      <c r="D8" s="24"/>
      <c r="E8" s="200"/>
      <c r="F8" s="145">
        <v>0</v>
      </c>
      <c r="G8" s="48"/>
      <c r="H8" s="16"/>
      <c r="I8" s="47"/>
      <c r="J8" s="18"/>
      <c r="K8" s="199"/>
    </row>
    <row r="9" spans="1:11" s="6" customFormat="1" ht="24.6" customHeight="1">
      <c r="A9" s="118"/>
      <c r="B9" s="1"/>
      <c r="C9" s="28"/>
      <c r="D9" s="24"/>
      <c r="E9" s="200"/>
      <c r="F9" s="145">
        <v>0</v>
      </c>
      <c r="G9" s="48"/>
      <c r="H9" s="16"/>
      <c r="I9" s="47"/>
      <c r="J9" s="18"/>
      <c r="K9" s="199"/>
    </row>
    <row r="10" spans="1:11" s="6" customFormat="1" ht="24.6" customHeight="1">
      <c r="A10" s="156"/>
      <c r="B10" s="1"/>
      <c r="C10" s="28"/>
      <c r="D10" s="24"/>
      <c r="E10" s="200"/>
      <c r="F10" s="145">
        <v>0</v>
      </c>
      <c r="G10" s="48"/>
      <c r="H10" s="16"/>
      <c r="I10" s="47"/>
      <c r="J10" s="18"/>
      <c r="K10" s="199"/>
    </row>
    <row r="11" spans="1:11" s="6" customFormat="1" ht="24.6" customHeight="1">
      <c r="A11" s="72"/>
      <c r="B11" s="196"/>
      <c r="C11" s="28"/>
      <c r="D11" s="24"/>
      <c r="E11" s="198"/>
      <c r="F11" s="145">
        <v>0</v>
      </c>
      <c r="G11" s="48"/>
      <c r="H11" s="16"/>
      <c r="I11" s="47"/>
      <c r="J11" s="18"/>
      <c r="K11" s="199"/>
    </row>
    <row r="12" spans="1:11" s="6" customFormat="1" ht="24.6" customHeight="1">
      <c r="A12" s="72"/>
      <c r="B12" s="196"/>
      <c r="C12" s="28"/>
      <c r="D12" s="24"/>
      <c r="E12" s="198"/>
      <c r="F12" s="145">
        <v>0</v>
      </c>
      <c r="G12" s="48"/>
      <c r="H12" s="16"/>
      <c r="I12" s="47"/>
      <c r="J12" s="18"/>
      <c r="K12" s="199"/>
    </row>
    <row r="13" spans="1:11" s="6" customFormat="1" ht="24.6" customHeight="1">
      <c r="A13" s="72"/>
      <c r="B13" s="196"/>
      <c r="C13" s="28"/>
      <c r="D13" s="24"/>
      <c r="E13" s="198"/>
      <c r="F13" s="145">
        <v>0</v>
      </c>
      <c r="G13" s="48"/>
      <c r="H13" s="16"/>
      <c r="I13" s="47"/>
      <c r="J13" s="18"/>
      <c r="K13" s="199"/>
    </row>
    <row r="14" spans="1:11" s="6" customFormat="1" ht="24.6" customHeight="1">
      <c r="A14" s="72"/>
      <c r="B14" s="196"/>
      <c r="C14" s="28"/>
      <c r="D14" s="24"/>
      <c r="E14" s="198"/>
      <c r="F14" s="145">
        <v>0</v>
      </c>
      <c r="G14" s="48"/>
      <c r="H14" s="16"/>
      <c r="I14" s="47"/>
      <c r="J14" s="18"/>
      <c r="K14" s="202"/>
    </row>
    <row r="15" spans="1:11" s="6" customFormat="1" ht="24.6" customHeight="1">
      <c r="A15" s="72"/>
      <c r="B15" s="196"/>
      <c r="C15" s="28"/>
      <c r="D15" s="197"/>
      <c r="E15" s="198"/>
      <c r="F15" s="145">
        <v>0</v>
      </c>
      <c r="G15" s="48"/>
      <c r="H15" s="16"/>
      <c r="I15" s="47"/>
      <c r="J15" s="18"/>
      <c r="K15" s="202"/>
    </row>
    <row r="16" spans="1:11" s="6" customFormat="1" ht="24.6" customHeight="1">
      <c r="A16" s="72"/>
      <c r="B16" s="206"/>
      <c r="C16" s="28"/>
      <c r="D16" s="197"/>
      <c r="E16" s="208"/>
      <c r="F16" s="145">
        <v>0</v>
      </c>
      <c r="G16" s="44"/>
      <c r="H16" s="46"/>
      <c r="I16" s="45"/>
      <c r="J16" s="45"/>
      <c r="K16" s="74"/>
    </row>
    <row r="17" spans="1:11" s="6" customFormat="1" ht="24.6" customHeight="1">
      <c r="A17" s="204"/>
      <c r="B17" s="196"/>
      <c r="C17" s="203"/>
      <c r="D17" s="197"/>
      <c r="E17" s="198"/>
      <c r="F17" s="145">
        <v>0</v>
      </c>
      <c r="G17" s="48"/>
      <c r="H17" s="16"/>
      <c r="I17" s="47"/>
      <c r="J17" s="18"/>
      <c r="K17" s="199"/>
    </row>
    <row r="18" spans="1:11" s="6" customFormat="1" ht="24.6" customHeight="1">
      <c r="A18" s="204"/>
      <c r="B18" s="196"/>
      <c r="C18" s="203"/>
      <c r="D18" s="197"/>
      <c r="E18" s="198"/>
      <c r="F18" s="145">
        <v>0</v>
      </c>
      <c r="G18" s="48"/>
      <c r="H18" s="16"/>
      <c r="I18" s="47"/>
      <c r="J18" s="18"/>
      <c r="K18" s="199"/>
    </row>
    <row r="19" spans="1:11" s="6" customFormat="1" ht="24.6" customHeight="1">
      <c r="A19" s="205"/>
      <c r="B19" s="196"/>
      <c r="C19" s="203"/>
      <c r="D19" s="197"/>
      <c r="E19" s="198"/>
      <c r="F19" s="145">
        <v>0</v>
      </c>
      <c r="G19" s="48"/>
      <c r="H19" s="16"/>
      <c r="I19" s="47"/>
      <c r="J19" s="18"/>
      <c r="K19" s="202"/>
    </row>
    <row r="20" spans="1:11" s="6" customFormat="1" ht="24.6" customHeight="1">
      <c r="A20" s="205"/>
      <c r="B20" s="196"/>
      <c r="C20" s="203"/>
      <c r="D20" s="197"/>
      <c r="E20" s="200"/>
      <c r="F20" s="145">
        <v>0</v>
      </c>
      <c r="G20" s="48"/>
      <c r="H20" s="16"/>
      <c r="I20" s="47"/>
      <c r="J20" s="18"/>
      <c r="K20" s="202"/>
    </row>
    <row r="21" spans="1:11" s="6" customFormat="1" ht="24.6" customHeight="1">
      <c r="A21" s="205"/>
      <c r="B21" s="206"/>
      <c r="C21" s="195"/>
      <c r="D21" s="207"/>
      <c r="E21" s="208"/>
      <c r="F21" s="145">
        <v>0</v>
      </c>
      <c r="G21" s="44"/>
      <c r="H21" s="46"/>
      <c r="I21" s="45"/>
      <c r="J21" s="45"/>
      <c r="K21" s="74"/>
    </row>
    <row r="22" spans="1:11" s="6" customFormat="1" ht="24.6" customHeight="1">
      <c r="A22" s="205"/>
      <c r="B22" s="43"/>
      <c r="C22" s="143"/>
      <c r="D22" s="24"/>
      <c r="E22" s="45"/>
      <c r="F22" s="25"/>
      <c r="G22" s="44"/>
      <c r="H22" s="46"/>
      <c r="I22" s="45"/>
      <c r="J22" s="45"/>
      <c r="K22" s="74"/>
    </row>
    <row r="23" spans="1:11" s="6" customFormat="1" ht="24.6" customHeight="1">
      <c r="A23" s="93" t="s">
        <v>776</v>
      </c>
      <c r="B23" s="43"/>
      <c r="C23" s="124"/>
      <c r="D23" s="24"/>
      <c r="E23" s="45"/>
      <c r="F23" s="25"/>
      <c r="G23" s="44"/>
      <c r="H23" s="46"/>
      <c r="I23" s="45"/>
      <c r="J23" s="150">
        <v>0</v>
      </c>
      <c r="K23" s="74"/>
    </row>
    <row r="24" spans="1:11" ht="24.6" customHeight="1">
      <c r="A24" s="8" t="s">
        <v>49</v>
      </c>
      <c r="B24" s="9"/>
      <c r="C24" s="140"/>
      <c r="D24" s="10"/>
      <c r="E24" s="2"/>
      <c r="F24" s="2"/>
      <c r="G24" s="9"/>
      <c r="H24" s="9"/>
      <c r="I24" s="2"/>
      <c r="J24" s="2"/>
      <c r="K24" s="10"/>
    </row>
    <row r="25" spans="1:11" ht="24.6" customHeight="1">
      <c r="A25" s="78" t="s">
        <v>0</v>
      </c>
      <c r="B25" s="79" t="s">
        <v>1</v>
      </c>
      <c r="C25" s="141" t="s">
        <v>2</v>
      </c>
      <c r="D25" s="80"/>
      <c r="E25" s="81"/>
      <c r="F25" s="82"/>
      <c r="G25" s="83" t="s">
        <v>3</v>
      </c>
      <c r="H25" s="83"/>
      <c r="I25" s="81"/>
      <c r="J25" s="82"/>
      <c r="K25" s="84" t="s">
        <v>4</v>
      </c>
    </row>
    <row r="26" spans="1:11" ht="24.6" customHeight="1">
      <c r="A26" s="85"/>
      <c r="B26" s="86"/>
      <c r="C26" s="142" t="s">
        <v>6</v>
      </c>
      <c r="D26" s="87" t="s">
        <v>7</v>
      </c>
      <c r="E26" s="88" t="s">
        <v>8</v>
      </c>
      <c r="F26" s="89" t="s">
        <v>5</v>
      </c>
      <c r="G26" s="90" t="s">
        <v>6</v>
      </c>
      <c r="H26" s="91" t="s">
        <v>7</v>
      </c>
      <c r="I26" s="88" t="s">
        <v>8</v>
      </c>
      <c r="J26" s="89" t="s">
        <v>5</v>
      </c>
      <c r="K26" s="92"/>
    </row>
    <row r="27" spans="1:11" ht="24.6" customHeight="1">
      <c r="A27" s="164" t="s">
        <v>923</v>
      </c>
      <c r="B27" s="223"/>
      <c r="C27" s="195"/>
      <c r="D27" s="209"/>
      <c r="E27" s="25"/>
      <c r="F27" s="25">
        <v>0</v>
      </c>
      <c r="G27" s="51"/>
      <c r="H27" s="16"/>
      <c r="I27" s="47"/>
      <c r="J27" s="18"/>
      <c r="K27" s="74"/>
    </row>
    <row r="28" spans="1:11" ht="24.6" customHeight="1">
      <c r="A28" s="73" t="s">
        <v>642</v>
      </c>
      <c r="B28" s="158" t="s">
        <v>755</v>
      </c>
      <c r="C28" s="124">
        <v>185</v>
      </c>
      <c r="D28" s="24" t="s">
        <v>95</v>
      </c>
      <c r="E28" s="45"/>
      <c r="F28" s="25"/>
      <c r="G28" s="51"/>
      <c r="H28" s="16"/>
      <c r="I28" s="47"/>
      <c r="J28" s="18"/>
      <c r="K28" s="74"/>
    </row>
    <row r="29" spans="1:11" s="178" customFormat="1" ht="24.6" customHeight="1">
      <c r="A29" s="218" t="s">
        <v>914</v>
      </c>
      <c r="B29" s="219"/>
      <c r="C29" s="216">
        <v>1</v>
      </c>
      <c r="D29" s="217" t="s">
        <v>912</v>
      </c>
      <c r="E29" s="182"/>
      <c r="F29" s="182"/>
      <c r="G29" s="183"/>
      <c r="H29" s="184"/>
      <c r="I29" s="181"/>
      <c r="J29" s="181"/>
      <c r="K29" s="191"/>
    </row>
    <row r="30" spans="1:11" s="178" customFormat="1" ht="24.6" customHeight="1">
      <c r="A30" s="218" t="s">
        <v>899</v>
      </c>
      <c r="B30" s="190" t="s">
        <v>910</v>
      </c>
      <c r="C30" s="216">
        <v>2</v>
      </c>
      <c r="D30" s="217" t="s">
        <v>912</v>
      </c>
      <c r="E30" s="182"/>
      <c r="F30" s="182"/>
      <c r="G30" s="186"/>
      <c r="H30" s="187"/>
      <c r="I30" s="188"/>
      <c r="J30" s="189"/>
      <c r="K30" s="191"/>
    </row>
    <row r="31" spans="1:11" ht="24.6" customHeight="1">
      <c r="A31" s="204" t="s">
        <v>766</v>
      </c>
      <c r="B31" s="206" t="s">
        <v>778</v>
      </c>
      <c r="C31" s="126">
        <v>1</v>
      </c>
      <c r="D31" s="24" t="s">
        <v>777</v>
      </c>
      <c r="E31" s="45"/>
      <c r="F31" s="25"/>
      <c r="G31" s="51"/>
      <c r="H31" s="16"/>
      <c r="I31" s="47"/>
      <c r="J31" s="18"/>
      <c r="K31" s="199" t="s">
        <v>782</v>
      </c>
    </row>
    <row r="32" spans="1:11" ht="24.6" customHeight="1">
      <c r="A32" s="179"/>
      <c r="B32" s="219"/>
      <c r="C32" s="216"/>
      <c r="D32" s="217"/>
      <c r="E32" s="181"/>
      <c r="F32" s="182"/>
      <c r="G32" s="183"/>
      <c r="H32" s="184"/>
      <c r="I32" s="181"/>
      <c r="J32" s="181"/>
      <c r="K32" s="191"/>
    </row>
    <row r="33" spans="1:11" ht="24.6" customHeight="1">
      <c r="A33" s="205"/>
      <c r="B33" s="206"/>
      <c r="C33" s="195"/>
      <c r="D33" s="209"/>
      <c r="E33" s="25"/>
      <c r="F33" s="25"/>
      <c r="G33" s="44"/>
      <c r="H33" s="46"/>
      <c r="I33" s="45"/>
      <c r="J33" s="45"/>
      <c r="K33" s="74"/>
    </row>
    <row r="34" spans="1:11" ht="24.6" customHeight="1">
      <c r="A34" s="205"/>
      <c r="B34" s="206"/>
      <c r="C34" s="195"/>
      <c r="D34" s="209"/>
      <c r="E34" s="25"/>
      <c r="F34" s="25"/>
      <c r="G34" s="44"/>
      <c r="H34" s="46"/>
      <c r="I34" s="45"/>
      <c r="J34" s="45"/>
      <c r="K34" s="74"/>
    </row>
    <row r="35" spans="1:11" ht="24.6" customHeight="1">
      <c r="A35" s="205"/>
      <c r="B35" s="206"/>
      <c r="C35" s="195"/>
      <c r="D35" s="209"/>
      <c r="E35" s="25"/>
      <c r="F35" s="25"/>
      <c r="G35" s="44"/>
      <c r="H35" s="46"/>
      <c r="I35" s="45"/>
      <c r="J35" s="45"/>
      <c r="K35" s="130"/>
    </row>
    <row r="36" spans="1:11" ht="24.6" customHeight="1">
      <c r="A36" s="205"/>
      <c r="B36" s="206"/>
      <c r="C36" s="195"/>
      <c r="D36" s="209"/>
      <c r="E36" s="25"/>
      <c r="F36" s="25"/>
      <c r="G36" s="44"/>
      <c r="H36" s="46"/>
      <c r="I36" s="45"/>
      <c r="J36" s="45"/>
      <c r="K36" s="74"/>
    </row>
    <row r="37" spans="1:11" ht="24.6" customHeight="1">
      <c r="A37" s="205"/>
      <c r="B37" s="206"/>
      <c r="C37" s="195"/>
      <c r="D37" s="209"/>
      <c r="E37" s="25"/>
      <c r="F37" s="25"/>
      <c r="G37" s="44"/>
      <c r="H37" s="46"/>
      <c r="I37" s="45"/>
      <c r="J37" s="45"/>
      <c r="K37" s="74"/>
    </row>
    <row r="38" spans="1:11" ht="24.6" customHeight="1">
      <c r="A38" s="205"/>
      <c r="B38" s="206"/>
      <c r="C38" s="195"/>
      <c r="D38" s="209"/>
      <c r="E38" s="25"/>
      <c r="F38" s="25"/>
      <c r="G38" s="44"/>
      <c r="H38" s="46"/>
      <c r="I38" s="45"/>
      <c r="J38" s="45"/>
      <c r="K38" s="74"/>
    </row>
    <row r="39" spans="1:11" ht="24.6" customHeight="1">
      <c r="A39" s="205"/>
      <c r="B39" s="206"/>
      <c r="C39" s="195"/>
      <c r="D39" s="209"/>
      <c r="E39" s="25"/>
      <c r="F39" s="25"/>
      <c r="G39" s="44"/>
      <c r="H39" s="46"/>
      <c r="I39" s="45"/>
      <c r="J39" s="45"/>
      <c r="K39" s="74"/>
    </row>
    <row r="40" spans="1:11" ht="24.6" customHeight="1">
      <c r="A40" s="205"/>
      <c r="B40" s="206"/>
      <c r="C40" s="195"/>
      <c r="D40" s="209"/>
      <c r="E40" s="25"/>
      <c r="F40" s="25"/>
      <c r="G40" s="44"/>
      <c r="H40" s="46"/>
      <c r="I40" s="45"/>
      <c r="J40" s="45"/>
      <c r="K40" s="74"/>
    </row>
    <row r="41" spans="1:11" ht="24.6" customHeight="1">
      <c r="A41" s="205"/>
      <c r="B41" s="206"/>
      <c r="C41" s="195"/>
      <c r="D41" s="209"/>
      <c r="E41" s="25"/>
      <c r="F41" s="25"/>
      <c r="G41" s="44"/>
      <c r="H41" s="46"/>
      <c r="I41" s="45"/>
      <c r="J41" s="45"/>
      <c r="K41" s="74"/>
    </row>
    <row r="42" spans="1:11" ht="24.6" customHeight="1">
      <c r="A42" s="205"/>
      <c r="B42" s="206"/>
      <c r="C42" s="195"/>
      <c r="D42" s="207"/>
      <c r="E42" s="25"/>
      <c r="F42" s="25"/>
      <c r="G42" s="44"/>
      <c r="H42" s="46"/>
      <c r="I42" s="45"/>
      <c r="J42" s="45"/>
      <c r="K42" s="74"/>
    </row>
    <row r="43" spans="1:11" ht="24.6" customHeight="1">
      <c r="A43" s="73"/>
      <c r="B43" s="43"/>
      <c r="C43" s="195"/>
      <c r="D43" s="209"/>
      <c r="E43" s="45"/>
      <c r="F43" s="25"/>
      <c r="G43" s="51"/>
      <c r="H43" s="16"/>
      <c r="I43" s="47"/>
      <c r="J43" s="18"/>
      <c r="K43" s="74"/>
    </row>
    <row r="44" spans="1:11" ht="24.6" customHeight="1">
      <c r="A44" s="73"/>
      <c r="B44" s="43"/>
      <c r="C44" s="195"/>
      <c r="D44" s="209"/>
      <c r="E44" s="45"/>
      <c r="F44" s="25"/>
      <c r="G44" s="51"/>
      <c r="H44" s="16"/>
      <c r="I44" s="47"/>
      <c r="J44" s="18"/>
      <c r="K44" s="74"/>
    </row>
    <row r="45" spans="1:11" ht="24.6" customHeight="1">
      <c r="A45" s="73"/>
      <c r="B45" s="206"/>
      <c r="C45" s="195"/>
      <c r="D45" s="207"/>
      <c r="E45" s="208"/>
      <c r="F45" s="25"/>
      <c r="G45" s="52"/>
      <c r="H45" s="46"/>
      <c r="I45" s="45"/>
      <c r="J45" s="25"/>
      <c r="K45" s="74"/>
    </row>
    <row r="46" spans="1:11" ht="24.6" customHeight="1">
      <c r="A46" s="93" t="s">
        <v>924</v>
      </c>
      <c r="B46" s="43"/>
      <c r="C46" s="124"/>
      <c r="D46" s="24"/>
      <c r="E46" s="45"/>
      <c r="F46" s="25"/>
      <c r="G46" s="51"/>
      <c r="H46" s="16"/>
      <c r="I46" s="47"/>
      <c r="J46" s="18"/>
      <c r="K46" s="49"/>
    </row>
    <row r="47" spans="1:11" ht="24.6" customHeight="1">
      <c r="A47" s="8" t="s">
        <v>49</v>
      </c>
      <c r="B47" s="9"/>
      <c r="C47" s="140"/>
      <c r="D47" s="10"/>
      <c r="E47" s="2"/>
      <c r="F47" s="2"/>
      <c r="G47" s="9"/>
      <c r="H47" s="9"/>
      <c r="I47" s="2"/>
      <c r="J47" s="2"/>
      <c r="K47" s="10"/>
    </row>
    <row r="48" spans="1:11" ht="24.6" customHeight="1">
      <c r="A48" s="78" t="s">
        <v>0</v>
      </c>
      <c r="B48" s="79" t="s">
        <v>1</v>
      </c>
      <c r="C48" s="141" t="s">
        <v>2</v>
      </c>
      <c r="D48" s="80"/>
      <c r="E48" s="81"/>
      <c r="F48" s="82"/>
      <c r="G48" s="83" t="s">
        <v>3</v>
      </c>
      <c r="H48" s="83"/>
      <c r="I48" s="81"/>
      <c r="J48" s="82"/>
      <c r="K48" s="84" t="s">
        <v>4</v>
      </c>
    </row>
    <row r="49" spans="1:11" ht="24.6" customHeight="1">
      <c r="A49" s="85"/>
      <c r="B49" s="86"/>
      <c r="C49" s="142" t="s">
        <v>6</v>
      </c>
      <c r="D49" s="87" t="s">
        <v>7</v>
      </c>
      <c r="E49" s="88" t="s">
        <v>8</v>
      </c>
      <c r="F49" s="89" t="s">
        <v>5</v>
      </c>
      <c r="G49" s="90" t="s">
        <v>6</v>
      </c>
      <c r="H49" s="91" t="s">
        <v>7</v>
      </c>
      <c r="I49" s="88" t="s">
        <v>8</v>
      </c>
      <c r="J49" s="89" t="s">
        <v>5</v>
      </c>
      <c r="K49" s="92"/>
    </row>
    <row r="50" spans="1:11" ht="24.6" customHeight="1">
      <c r="A50" s="164" t="s">
        <v>861</v>
      </c>
      <c r="B50" s="223"/>
      <c r="C50" s="125"/>
      <c r="D50" s="49"/>
      <c r="E50" s="47"/>
      <c r="F50" s="18"/>
      <c r="G50" s="51"/>
      <c r="H50" s="16"/>
      <c r="I50" s="47"/>
      <c r="J50" s="18"/>
      <c r="K50" s="74"/>
    </row>
    <row r="51" spans="1:11" ht="24.6" customHeight="1">
      <c r="A51" s="218" t="s">
        <v>915</v>
      </c>
      <c r="B51" s="219" t="s">
        <v>919</v>
      </c>
      <c r="C51" s="216">
        <v>1</v>
      </c>
      <c r="D51" s="217" t="s">
        <v>96</v>
      </c>
      <c r="E51" s="182"/>
      <c r="F51" s="182"/>
      <c r="G51" s="183"/>
      <c r="H51" s="184"/>
      <c r="I51" s="181"/>
      <c r="J51" s="181"/>
      <c r="K51" s="191"/>
    </row>
    <row r="52" spans="1:11" ht="24.6" customHeight="1">
      <c r="A52" s="218" t="s">
        <v>917</v>
      </c>
      <c r="B52" s="219" t="s">
        <v>918</v>
      </c>
      <c r="C52" s="216">
        <v>1</v>
      </c>
      <c r="D52" s="217" t="s">
        <v>96</v>
      </c>
      <c r="E52" s="182"/>
      <c r="F52" s="182"/>
      <c r="G52" s="183"/>
      <c r="H52" s="184"/>
      <c r="I52" s="181"/>
      <c r="J52" s="181"/>
      <c r="K52" s="191"/>
    </row>
    <row r="53" spans="1:11" ht="24.6" customHeight="1">
      <c r="A53" s="73" t="s">
        <v>642</v>
      </c>
      <c r="B53" s="158" t="s">
        <v>755</v>
      </c>
      <c r="C53" s="124">
        <v>113</v>
      </c>
      <c r="D53" s="24" t="s">
        <v>95</v>
      </c>
      <c r="E53" s="45"/>
      <c r="F53" s="25"/>
      <c r="G53" s="51"/>
      <c r="H53" s="16"/>
      <c r="I53" s="47"/>
      <c r="J53" s="18"/>
      <c r="K53" s="74"/>
    </row>
    <row r="54" spans="1:11" ht="24.6" customHeight="1">
      <c r="A54" s="205" t="s">
        <v>766</v>
      </c>
      <c r="B54" s="206" t="s">
        <v>778</v>
      </c>
      <c r="C54" s="195">
        <v>1</v>
      </c>
      <c r="D54" s="209" t="s">
        <v>777</v>
      </c>
      <c r="E54" s="25"/>
      <c r="F54" s="25"/>
      <c r="G54" s="44"/>
      <c r="H54" s="46"/>
      <c r="I54" s="45"/>
      <c r="J54" s="45"/>
      <c r="K54" s="74" t="s">
        <v>783</v>
      </c>
    </row>
    <row r="55" spans="1:11" ht="24.6" customHeight="1">
      <c r="A55" s="205"/>
      <c r="B55" s="43"/>
      <c r="C55" s="195"/>
      <c r="D55" s="209"/>
      <c r="E55" s="25"/>
      <c r="F55" s="25"/>
      <c r="G55" s="51"/>
      <c r="H55" s="16"/>
      <c r="I55" s="47"/>
      <c r="J55" s="18"/>
      <c r="K55" s="74"/>
    </row>
    <row r="56" spans="1:11" ht="24.6" customHeight="1">
      <c r="A56" s="205"/>
      <c r="B56" s="206"/>
      <c r="C56" s="195"/>
      <c r="D56" s="209"/>
      <c r="E56" s="25"/>
      <c r="F56" s="25"/>
      <c r="G56" s="44"/>
      <c r="H56" s="46"/>
      <c r="I56" s="45"/>
      <c r="J56" s="45"/>
      <c r="K56" s="74"/>
    </row>
    <row r="57" spans="1:11" ht="24.6" customHeight="1">
      <c r="A57" s="205"/>
      <c r="B57" s="206"/>
      <c r="C57" s="195"/>
      <c r="D57" s="209"/>
      <c r="E57" s="25"/>
      <c r="F57" s="25">
        <v>0</v>
      </c>
      <c r="G57" s="44"/>
      <c r="H57" s="46"/>
      <c r="I57" s="45"/>
      <c r="J57" s="45"/>
      <c r="K57" s="74"/>
    </row>
    <row r="58" spans="1:11" ht="24.6" customHeight="1">
      <c r="A58" s="205"/>
      <c r="B58" s="206"/>
      <c r="C58" s="195"/>
      <c r="D58" s="209"/>
      <c r="E58" s="25"/>
      <c r="F58" s="25">
        <v>0</v>
      </c>
      <c r="G58" s="44"/>
      <c r="H58" s="46"/>
      <c r="I58" s="45"/>
      <c r="J58" s="45"/>
      <c r="K58" s="130"/>
    </row>
    <row r="59" spans="1:11" ht="24.6" customHeight="1">
      <c r="A59" s="205"/>
      <c r="B59" s="206"/>
      <c r="C59" s="195"/>
      <c r="D59" s="209"/>
      <c r="E59" s="25"/>
      <c r="F59" s="25">
        <v>0</v>
      </c>
      <c r="G59" s="44"/>
      <c r="H59" s="46"/>
      <c r="I59" s="45"/>
      <c r="J59" s="45"/>
      <c r="K59" s="74"/>
    </row>
    <row r="60" spans="1:11" ht="24.6" customHeight="1">
      <c r="A60" s="205"/>
      <c r="B60" s="206"/>
      <c r="C60" s="195"/>
      <c r="D60" s="209"/>
      <c r="E60" s="25"/>
      <c r="F60" s="25">
        <v>0</v>
      </c>
      <c r="G60" s="44"/>
      <c r="H60" s="46"/>
      <c r="I60" s="45"/>
      <c r="J60" s="45"/>
      <c r="K60" s="74"/>
    </row>
    <row r="61" spans="1:11" ht="24.6" customHeight="1">
      <c r="A61" s="205"/>
      <c r="B61" s="206"/>
      <c r="C61" s="195"/>
      <c r="D61" s="209"/>
      <c r="E61" s="25"/>
      <c r="F61" s="25">
        <v>0</v>
      </c>
      <c r="G61" s="44"/>
      <c r="H61" s="46"/>
      <c r="I61" s="45"/>
      <c r="J61" s="45"/>
      <c r="K61" s="74"/>
    </row>
    <row r="62" spans="1:11" ht="24.6" customHeight="1">
      <c r="A62" s="205"/>
      <c r="B62" s="206"/>
      <c r="C62" s="195"/>
      <c r="D62" s="209"/>
      <c r="E62" s="25"/>
      <c r="F62" s="25">
        <v>0</v>
      </c>
      <c r="G62" s="44"/>
      <c r="H62" s="46"/>
      <c r="I62" s="45"/>
      <c r="J62" s="45"/>
      <c r="K62" s="74"/>
    </row>
    <row r="63" spans="1:11" ht="24.6" customHeight="1">
      <c r="A63" s="205"/>
      <c r="B63" s="206"/>
      <c r="C63" s="195"/>
      <c r="D63" s="209"/>
      <c r="E63" s="25"/>
      <c r="F63" s="25">
        <v>0</v>
      </c>
      <c r="G63" s="44"/>
      <c r="H63" s="46"/>
      <c r="I63" s="45"/>
      <c r="J63" s="45"/>
      <c r="K63" s="74"/>
    </row>
    <row r="64" spans="1:11" ht="24.6" customHeight="1">
      <c r="A64" s="205"/>
      <c r="B64" s="206"/>
      <c r="C64" s="195"/>
      <c r="D64" s="209"/>
      <c r="E64" s="25"/>
      <c r="F64" s="25">
        <v>0</v>
      </c>
      <c r="G64" s="44"/>
      <c r="H64" s="46"/>
      <c r="I64" s="45"/>
      <c r="J64" s="45"/>
      <c r="K64" s="74"/>
    </row>
    <row r="65" spans="1:11" ht="24.6" customHeight="1">
      <c r="A65" s="205"/>
      <c r="B65" s="206"/>
      <c r="C65" s="195"/>
      <c r="D65" s="207"/>
      <c r="E65" s="25"/>
      <c r="F65" s="25">
        <v>0</v>
      </c>
      <c r="G65" s="44"/>
      <c r="H65" s="46"/>
      <c r="I65" s="45"/>
      <c r="J65" s="45"/>
      <c r="K65" s="74"/>
    </row>
    <row r="66" spans="1:11" ht="24.6" customHeight="1">
      <c r="A66" s="73"/>
      <c r="B66" s="43"/>
      <c r="C66" s="195"/>
      <c r="D66" s="209"/>
      <c r="E66" s="45"/>
      <c r="F66" s="25">
        <v>0</v>
      </c>
      <c r="G66" s="51"/>
      <c r="H66" s="16"/>
      <c r="I66" s="47"/>
      <c r="J66" s="18"/>
      <c r="K66" s="74"/>
    </row>
    <row r="67" spans="1:11" ht="24.6" customHeight="1">
      <c r="A67" s="73"/>
      <c r="B67" s="43"/>
      <c r="C67" s="195"/>
      <c r="D67" s="209"/>
      <c r="E67" s="45"/>
      <c r="F67" s="25">
        <v>0</v>
      </c>
      <c r="G67" s="51"/>
      <c r="H67" s="16"/>
      <c r="I67" s="47"/>
      <c r="J67" s="18"/>
      <c r="K67" s="74"/>
    </row>
    <row r="68" spans="1:11" ht="24.6" customHeight="1">
      <c r="A68" s="73"/>
      <c r="B68" s="206"/>
      <c r="C68" s="195"/>
      <c r="D68" s="207"/>
      <c r="E68" s="208"/>
      <c r="F68" s="25"/>
      <c r="G68" s="52"/>
      <c r="H68" s="46"/>
      <c r="I68" s="45"/>
      <c r="J68" s="25"/>
      <c r="K68" s="74"/>
    </row>
    <row r="69" spans="1:11" ht="24.6" customHeight="1">
      <c r="A69" s="93" t="s">
        <v>787</v>
      </c>
      <c r="B69" s="43"/>
      <c r="C69" s="124"/>
      <c r="D69" s="24"/>
      <c r="E69" s="45"/>
      <c r="F69" s="25"/>
      <c r="G69" s="51"/>
      <c r="H69" s="16"/>
      <c r="I69" s="47"/>
      <c r="J69" s="18"/>
      <c r="K69" s="49"/>
    </row>
    <row r="70" spans="1:11" ht="24.6" customHeight="1">
      <c r="A70" s="8" t="s">
        <v>49</v>
      </c>
      <c r="B70" s="9"/>
      <c r="C70" s="140"/>
      <c r="D70" s="10"/>
      <c r="E70" s="2"/>
      <c r="F70" s="2"/>
      <c r="G70" s="9"/>
      <c r="H70" s="9"/>
      <c r="I70" s="2"/>
      <c r="J70" s="2"/>
      <c r="K70" s="10"/>
    </row>
    <row r="71" spans="1:11" ht="24.6" customHeight="1">
      <c r="A71" s="78" t="s">
        <v>0</v>
      </c>
      <c r="B71" s="79" t="s">
        <v>1</v>
      </c>
      <c r="C71" s="141" t="s">
        <v>2</v>
      </c>
      <c r="D71" s="80"/>
      <c r="E71" s="81"/>
      <c r="F71" s="82"/>
      <c r="G71" s="83" t="s">
        <v>3</v>
      </c>
      <c r="H71" s="83"/>
      <c r="I71" s="81"/>
      <c r="J71" s="82"/>
      <c r="K71" s="84" t="s">
        <v>4</v>
      </c>
    </row>
    <row r="72" spans="1:11" ht="24.6" customHeight="1">
      <c r="A72" s="85"/>
      <c r="B72" s="86"/>
      <c r="C72" s="142" t="s">
        <v>6</v>
      </c>
      <c r="D72" s="87" t="s">
        <v>7</v>
      </c>
      <c r="E72" s="88" t="s">
        <v>8</v>
      </c>
      <c r="F72" s="89" t="s">
        <v>5</v>
      </c>
      <c r="G72" s="90" t="s">
        <v>6</v>
      </c>
      <c r="H72" s="91" t="s">
        <v>7</v>
      </c>
      <c r="I72" s="88" t="s">
        <v>8</v>
      </c>
      <c r="J72" s="89" t="s">
        <v>5</v>
      </c>
      <c r="K72" s="92"/>
    </row>
    <row r="73" spans="1:11" ht="24.6" customHeight="1">
      <c r="A73" s="164" t="s">
        <v>862</v>
      </c>
      <c r="B73" s="223"/>
      <c r="C73" s="125"/>
      <c r="D73" s="49"/>
      <c r="E73" s="47"/>
      <c r="F73" s="18"/>
      <c r="G73" s="51"/>
      <c r="H73" s="16"/>
      <c r="I73" s="47"/>
      <c r="J73" s="18"/>
      <c r="K73" s="74"/>
    </row>
    <row r="74" spans="1:11" ht="24.6" customHeight="1">
      <c r="A74" s="205" t="s">
        <v>120</v>
      </c>
      <c r="B74" s="206"/>
      <c r="C74" s="195">
        <v>1</v>
      </c>
      <c r="D74" s="209" t="s">
        <v>9</v>
      </c>
      <c r="E74" s="25"/>
      <c r="F74" s="25"/>
      <c r="G74" s="44"/>
      <c r="H74" s="46"/>
      <c r="I74" s="45"/>
      <c r="J74" s="45"/>
      <c r="K74" s="74" t="s">
        <v>784</v>
      </c>
    </row>
    <row r="75" spans="1:11" ht="24.6" customHeight="1">
      <c r="A75" s="205" t="s">
        <v>121</v>
      </c>
      <c r="B75" s="206"/>
      <c r="C75" s="195">
        <v>1</v>
      </c>
      <c r="D75" s="209" t="s">
        <v>9</v>
      </c>
      <c r="E75" s="25"/>
      <c r="F75" s="25"/>
      <c r="G75" s="51"/>
      <c r="H75" s="16"/>
      <c r="I75" s="47"/>
      <c r="J75" s="18"/>
      <c r="K75" s="74" t="s">
        <v>785</v>
      </c>
    </row>
    <row r="76" spans="1:11" ht="24.6" customHeight="1">
      <c r="A76" s="214" t="s">
        <v>122</v>
      </c>
      <c r="B76" s="206"/>
      <c r="C76" s="195">
        <v>1</v>
      </c>
      <c r="D76" s="209" t="s">
        <v>9</v>
      </c>
      <c r="E76" s="25"/>
      <c r="F76" s="25"/>
      <c r="G76" s="44"/>
      <c r="H76" s="46"/>
      <c r="I76" s="45"/>
      <c r="J76" s="45"/>
      <c r="K76" s="74" t="s">
        <v>786</v>
      </c>
    </row>
    <row r="77" spans="1:11" ht="24.6" customHeight="1">
      <c r="A77" s="205"/>
      <c r="B77" s="206"/>
      <c r="C77" s="195"/>
      <c r="D77" s="209"/>
      <c r="E77" s="25"/>
      <c r="F77" s="25"/>
      <c r="G77" s="44"/>
      <c r="H77" s="46"/>
      <c r="I77" s="45"/>
      <c r="J77" s="45"/>
      <c r="K77" s="74"/>
    </row>
    <row r="78" spans="1:11" ht="24.6" customHeight="1">
      <c r="A78" s="205"/>
      <c r="B78" s="43"/>
      <c r="C78" s="195"/>
      <c r="D78" s="209"/>
      <c r="E78" s="25"/>
      <c r="F78" s="25"/>
      <c r="G78" s="51"/>
      <c r="H78" s="16"/>
      <c r="I78" s="47"/>
      <c r="J78" s="18"/>
      <c r="K78" s="74"/>
    </row>
    <row r="79" spans="1:11" ht="24.6" customHeight="1">
      <c r="A79" s="205"/>
      <c r="B79" s="206"/>
      <c r="C79" s="195"/>
      <c r="D79" s="209"/>
      <c r="E79" s="25"/>
      <c r="F79" s="25"/>
      <c r="G79" s="44"/>
      <c r="H79" s="46"/>
      <c r="I79" s="45"/>
      <c r="J79" s="45"/>
      <c r="K79" s="74"/>
    </row>
    <row r="80" spans="1:11" ht="24.6" customHeight="1">
      <c r="A80" s="205"/>
      <c r="B80" s="206"/>
      <c r="C80" s="195"/>
      <c r="D80" s="209"/>
      <c r="E80" s="25"/>
      <c r="F80" s="25">
        <v>0</v>
      </c>
      <c r="G80" s="44"/>
      <c r="H80" s="46"/>
      <c r="I80" s="45"/>
      <c r="J80" s="45"/>
      <c r="K80" s="74"/>
    </row>
    <row r="81" spans="1:11" ht="24.6" customHeight="1">
      <c r="A81" s="205"/>
      <c r="B81" s="206"/>
      <c r="C81" s="195"/>
      <c r="D81" s="209"/>
      <c r="E81" s="25"/>
      <c r="F81" s="25">
        <v>0</v>
      </c>
      <c r="G81" s="44"/>
      <c r="H81" s="46"/>
      <c r="I81" s="45"/>
      <c r="J81" s="45"/>
      <c r="K81" s="130"/>
    </row>
    <row r="82" spans="1:11" ht="24.6" customHeight="1">
      <c r="A82" s="205"/>
      <c r="B82" s="206"/>
      <c r="C82" s="195"/>
      <c r="D82" s="209"/>
      <c r="E82" s="25"/>
      <c r="F82" s="25">
        <v>0</v>
      </c>
      <c r="G82" s="44"/>
      <c r="H82" s="46"/>
      <c r="I82" s="45"/>
      <c r="J82" s="45"/>
      <c r="K82" s="74"/>
    </row>
    <row r="83" spans="1:11" ht="24.6" customHeight="1">
      <c r="A83" s="205"/>
      <c r="B83" s="206"/>
      <c r="C83" s="195"/>
      <c r="D83" s="209"/>
      <c r="E83" s="25"/>
      <c r="F83" s="25">
        <v>0</v>
      </c>
      <c r="G83" s="44"/>
      <c r="H83" s="46"/>
      <c r="I83" s="45"/>
      <c r="J83" s="45"/>
      <c r="K83" s="74"/>
    </row>
    <row r="84" spans="1:11" ht="24.6" customHeight="1">
      <c r="A84" s="205"/>
      <c r="B84" s="206"/>
      <c r="C84" s="195"/>
      <c r="D84" s="209"/>
      <c r="E84" s="25"/>
      <c r="F84" s="25">
        <v>0</v>
      </c>
      <c r="G84" s="44"/>
      <c r="H84" s="46"/>
      <c r="I84" s="45"/>
      <c r="J84" s="45"/>
      <c r="K84" s="74"/>
    </row>
    <row r="85" spans="1:11" ht="24.6" customHeight="1">
      <c r="A85" s="205"/>
      <c r="B85" s="206"/>
      <c r="C85" s="195"/>
      <c r="D85" s="209"/>
      <c r="E85" s="25"/>
      <c r="F85" s="25">
        <v>0</v>
      </c>
      <c r="G85" s="44"/>
      <c r="H85" s="46"/>
      <c r="I85" s="45"/>
      <c r="J85" s="45"/>
      <c r="K85" s="74"/>
    </row>
    <row r="86" spans="1:11" ht="24.6" customHeight="1">
      <c r="A86" s="205"/>
      <c r="B86" s="206"/>
      <c r="C86" s="195"/>
      <c r="D86" s="209"/>
      <c r="E86" s="25"/>
      <c r="F86" s="25">
        <v>0</v>
      </c>
      <c r="G86" s="44"/>
      <c r="H86" s="46"/>
      <c r="I86" s="45"/>
      <c r="J86" s="45"/>
      <c r="K86" s="74"/>
    </row>
    <row r="87" spans="1:11" ht="24.6" customHeight="1">
      <c r="A87" s="205"/>
      <c r="B87" s="206"/>
      <c r="C87" s="195"/>
      <c r="D87" s="209"/>
      <c r="E87" s="25"/>
      <c r="F87" s="25">
        <v>0</v>
      </c>
      <c r="G87" s="44"/>
      <c r="H87" s="46"/>
      <c r="I87" s="45"/>
      <c r="J87" s="45"/>
      <c r="K87" s="74"/>
    </row>
    <row r="88" spans="1:11" ht="24.6" customHeight="1">
      <c r="A88" s="205"/>
      <c r="B88" s="206"/>
      <c r="C88" s="195"/>
      <c r="D88" s="207"/>
      <c r="E88" s="25"/>
      <c r="F88" s="25">
        <v>0</v>
      </c>
      <c r="G88" s="44"/>
      <c r="H88" s="46"/>
      <c r="I88" s="45"/>
      <c r="J88" s="45"/>
      <c r="K88" s="74"/>
    </row>
    <row r="89" spans="1:11" ht="24.6" customHeight="1">
      <c r="A89" s="73"/>
      <c r="B89" s="43"/>
      <c r="C89" s="195"/>
      <c r="D89" s="209"/>
      <c r="E89" s="45"/>
      <c r="F89" s="25">
        <v>0</v>
      </c>
      <c r="G89" s="51"/>
      <c r="H89" s="16"/>
      <c r="I89" s="47"/>
      <c r="J89" s="18"/>
      <c r="K89" s="74"/>
    </row>
    <row r="90" spans="1:11" ht="24.6" customHeight="1">
      <c r="A90" s="73"/>
      <c r="B90" s="43"/>
      <c r="C90" s="195"/>
      <c r="D90" s="209"/>
      <c r="E90" s="45"/>
      <c r="F90" s="25">
        <v>0</v>
      </c>
      <c r="G90" s="51"/>
      <c r="H90" s="16"/>
      <c r="I90" s="47"/>
      <c r="J90" s="18"/>
      <c r="K90" s="74"/>
    </row>
    <row r="91" spans="1:11" ht="24.6" customHeight="1">
      <c r="A91" s="73"/>
      <c r="B91" s="206"/>
      <c r="C91" s="195"/>
      <c r="D91" s="207"/>
      <c r="E91" s="208"/>
      <c r="F91" s="25"/>
      <c r="G91" s="52"/>
      <c r="H91" s="46"/>
      <c r="I91" s="45"/>
      <c r="J91" s="25"/>
      <c r="K91" s="74"/>
    </row>
    <row r="92" spans="1:11" ht="24.6" customHeight="1">
      <c r="A92" s="93" t="s">
        <v>125</v>
      </c>
      <c r="B92" s="43"/>
      <c r="C92" s="124"/>
      <c r="D92" s="24"/>
      <c r="E92" s="45"/>
      <c r="F92" s="25"/>
      <c r="G92" s="51"/>
      <c r="H92" s="16"/>
      <c r="I92" s="47"/>
      <c r="J92" s="18"/>
      <c r="K92" s="49"/>
    </row>
  </sheetData>
  <phoneticPr fontId="10"/>
  <pageMargins left="0.59055118110236227" right="0" top="0.94488188976377963" bottom="0.86614173228346458" header="1.6929133858267718" footer="0.47244094488188981"/>
  <pageSetup paperSize="9" scale="91" firstPageNumber="48" orientation="landscape" useFirstPageNumber="1"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6"/>
  <sheetViews>
    <sheetView showZeros="0" view="pageBreakPreview" topLeftCell="A22" zoomScale="96" zoomScaleNormal="85" zoomScaleSheetLayoutView="96" zoomScalePageLayoutView="85" workbookViewId="0">
      <selection activeCell="K473" sqref="K47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311</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3" t="s">
        <v>860</v>
      </c>
      <c r="B4" s="16"/>
      <c r="C4" s="28"/>
      <c r="D4" s="24"/>
      <c r="E4" s="200"/>
      <c r="F4" s="145">
        <v>0</v>
      </c>
      <c r="G4" s="201"/>
      <c r="H4" s="197"/>
      <c r="I4" s="200"/>
      <c r="J4" s="25"/>
      <c r="K4" s="199"/>
    </row>
    <row r="5" spans="1:11" s="6" customFormat="1" ht="24.6" customHeight="1">
      <c r="A5" s="73" t="s">
        <v>104</v>
      </c>
      <c r="B5" s="206"/>
      <c r="C5" s="195"/>
      <c r="D5" s="209"/>
      <c r="E5" s="25"/>
      <c r="F5" s="25">
        <v>0</v>
      </c>
      <c r="G5" s="44"/>
      <c r="H5" s="46"/>
      <c r="I5" s="45"/>
      <c r="J5" s="45"/>
      <c r="K5" s="74" t="s">
        <v>110</v>
      </c>
    </row>
    <row r="6" spans="1:11" s="6" customFormat="1" ht="24.6" customHeight="1">
      <c r="A6" s="204" t="s">
        <v>779</v>
      </c>
      <c r="B6" s="206" t="s">
        <v>780</v>
      </c>
      <c r="C6" s="126">
        <v>1</v>
      </c>
      <c r="D6" s="24" t="s">
        <v>771</v>
      </c>
      <c r="E6" s="45"/>
      <c r="F6" s="25"/>
      <c r="G6" s="51"/>
      <c r="H6" s="16"/>
      <c r="I6" s="47"/>
      <c r="J6" s="18"/>
      <c r="K6" s="199"/>
    </row>
    <row r="7" spans="1:11" s="6" customFormat="1" ht="24.6" customHeight="1">
      <c r="A7" s="204" t="s">
        <v>773</v>
      </c>
      <c r="B7" s="206" t="s">
        <v>770</v>
      </c>
      <c r="C7" s="126">
        <v>214</v>
      </c>
      <c r="D7" s="24" t="s">
        <v>772</v>
      </c>
      <c r="E7" s="45"/>
      <c r="F7" s="25"/>
      <c r="G7" s="51"/>
      <c r="H7" s="16"/>
      <c r="I7" s="47"/>
      <c r="J7" s="18"/>
      <c r="K7" s="199"/>
    </row>
    <row r="8" spans="1:11" s="6" customFormat="1" ht="24.6" customHeight="1">
      <c r="A8" s="73" t="s">
        <v>774</v>
      </c>
      <c r="B8" s="154" t="s">
        <v>775</v>
      </c>
      <c r="C8" s="195">
        <v>429</v>
      </c>
      <c r="D8" s="209" t="s">
        <v>772</v>
      </c>
      <c r="E8" s="45"/>
      <c r="F8" s="25"/>
      <c r="G8" s="52"/>
      <c r="H8" s="46"/>
      <c r="I8" s="45"/>
      <c r="J8" s="25"/>
      <c r="K8" s="199"/>
    </row>
    <row r="9" spans="1:11" s="6" customFormat="1" ht="24.6" customHeight="1">
      <c r="A9" s="73" t="s">
        <v>781</v>
      </c>
      <c r="B9" s="206"/>
      <c r="C9" s="195"/>
      <c r="D9" s="209"/>
      <c r="E9" s="25"/>
      <c r="F9" s="145"/>
      <c r="G9" s="44"/>
      <c r="H9" s="46"/>
      <c r="I9" s="45"/>
      <c r="J9" s="45"/>
      <c r="K9" s="74"/>
    </row>
    <row r="10" spans="1:11" s="6" customFormat="1" ht="24.6" customHeight="1">
      <c r="A10" s="204"/>
      <c r="B10" s="206"/>
      <c r="C10" s="126"/>
      <c r="D10" s="24"/>
      <c r="E10" s="45"/>
      <c r="F10" s="25"/>
      <c r="G10" s="51"/>
      <c r="H10" s="16"/>
      <c r="I10" s="47"/>
      <c r="J10" s="18"/>
      <c r="K10" s="199"/>
    </row>
    <row r="11" spans="1:11" s="6" customFormat="1" ht="24.6" customHeight="1">
      <c r="A11" s="163" t="s">
        <v>861</v>
      </c>
      <c r="B11" s="206"/>
      <c r="C11" s="126"/>
      <c r="D11" s="24"/>
      <c r="E11" s="45"/>
      <c r="F11" s="25"/>
      <c r="G11" s="51"/>
      <c r="H11" s="16"/>
      <c r="I11" s="47"/>
      <c r="J11" s="18"/>
      <c r="K11" s="199"/>
    </row>
    <row r="12" spans="1:11" s="6" customFormat="1" ht="24.6" customHeight="1">
      <c r="A12" s="73" t="s">
        <v>104</v>
      </c>
      <c r="B12" s="206"/>
      <c r="C12" s="195"/>
      <c r="D12" s="209"/>
      <c r="E12" s="25"/>
      <c r="F12" s="25"/>
      <c r="G12" s="44"/>
      <c r="H12" s="46"/>
      <c r="I12" s="45"/>
      <c r="J12" s="45"/>
      <c r="K12" s="74" t="s">
        <v>111</v>
      </c>
    </row>
    <row r="13" spans="1:11" s="6" customFormat="1" ht="24.6" customHeight="1">
      <c r="A13" s="204" t="s">
        <v>767</v>
      </c>
      <c r="B13" s="206" t="s">
        <v>768</v>
      </c>
      <c r="C13" s="126">
        <v>1</v>
      </c>
      <c r="D13" s="24" t="s">
        <v>771</v>
      </c>
      <c r="E13" s="45"/>
      <c r="F13" s="25"/>
      <c r="G13" s="51"/>
      <c r="H13" s="16"/>
      <c r="I13" s="47"/>
      <c r="J13" s="18"/>
      <c r="K13" s="199"/>
    </row>
    <row r="14" spans="1:11" s="6" customFormat="1" ht="24.6" customHeight="1">
      <c r="A14" s="204" t="s">
        <v>769</v>
      </c>
      <c r="B14" s="206" t="s">
        <v>770</v>
      </c>
      <c r="C14" s="126">
        <v>113</v>
      </c>
      <c r="D14" s="24" t="s">
        <v>772</v>
      </c>
      <c r="E14" s="45"/>
      <c r="F14" s="25"/>
      <c r="G14" s="51"/>
      <c r="H14" s="16"/>
      <c r="I14" s="47"/>
      <c r="J14" s="18"/>
      <c r="K14" s="199"/>
    </row>
    <row r="15" spans="1:11" s="6" customFormat="1" ht="24.6" customHeight="1">
      <c r="A15" s="73" t="s">
        <v>781</v>
      </c>
      <c r="B15" s="206"/>
      <c r="C15" s="195"/>
      <c r="D15" s="209"/>
      <c r="E15" s="25"/>
      <c r="F15" s="145"/>
      <c r="G15" s="51"/>
      <c r="H15" s="16"/>
      <c r="I15" s="47"/>
      <c r="J15" s="18"/>
      <c r="K15" s="199"/>
    </row>
    <row r="16" spans="1:11" s="6" customFormat="1" ht="24.6" customHeight="1">
      <c r="A16" s="204"/>
      <c r="B16" s="206"/>
      <c r="C16" s="126"/>
      <c r="D16" s="24"/>
      <c r="E16" s="45"/>
      <c r="F16" s="25"/>
      <c r="G16" s="51"/>
      <c r="H16" s="16"/>
      <c r="I16" s="47"/>
      <c r="J16" s="18"/>
      <c r="K16" s="199"/>
    </row>
    <row r="17" spans="1:11" s="6" customFormat="1" ht="24.6" customHeight="1">
      <c r="A17" s="163" t="s">
        <v>862</v>
      </c>
      <c r="B17" s="206"/>
      <c r="C17" s="126"/>
      <c r="D17" s="24"/>
      <c r="E17" s="45"/>
      <c r="F17" s="25"/>
      <c r="G17" s="51"/>
      <c r="H17" s="16"/>
      <c r="I17" s="47"/>
      <c r="J17" s="18"/>
      <c r="K17" s="199"/>
    </row>
    <row r="18" spans="1:11" s="6" customFormat="1" ht="24.6" customHeight="1">
      <c r="A18" s="73" t="s">
        <v>120</v>
      </c>
      <c r="B18" s="206"/>
      <c r="C18" s="195"/>
      <c r="D18" s="209"/>
      <c r="E18" s="25"/>
      <c r="F18" s="25"/>
      <c r="G18" s="44"/>
      <c r="H18" s="46"/>
      <c r="I18" s="45"/>
      <c r="J18" s="45"/>
      <c r="K18" s="74" t="s">
        <v>118</v>
      </c>
    </row>
    <row r="19" spans="1:11" s="6" customFormat="1" ht="24.6" customHeight="1">
      <c r="A19" s="205" t="s">
        <v>120</v>
      </c>
      <c r="B19" s="206" t="s">
        <v>752</v>
      </c>
      <c r="C19" s="195">
        <v>90.3</v>
      </c>
      <c r="D19" s="209" t="s">
        <v>765</v>
      </c>
      <c r="E19" s="25"/>
      <c r="F19" s="25"/>
      <c r="G19" s="51"/>
      <c r="H19" s="16"/>
      <c r="I19" s="47"/>
      <c r="J19" s="18"/>
      <c r="K19" s="199"/>
    </row>
    <row r="20" spans="1:11" s="6" customFormat="1" ht="24.6" customHeight="1">
      <c r="A20" s="205" t="s">
        <v>762</v>
      </c>
      <c r="B20" s="206"/>
      <c r="C20" s="195"/>
      <c r="D20" s="209"/>
      <c r="E20" s="25"/>
      <c r="F20" s="145"/>
      <c r="G20" s="51"/>
      <c r="H20" s="16"/>
      <c r="I20" s="47"/>
      <c r="J20" s="18"/>
      <c r="K20" s="199"/>
    </row>
    <row r="21" spans="1:11" s="6" customFormat="1" ht="24.6" customHeight="1">
      <c r="A21" s="161"/>
      <c r="B21" s="162"/>
      <c r="C21" s="28"/>
      <c r="D21" s="24"/>
      <c r="E21" s="47"/>
      <c r="F21" s="18"/>
      <c r="G21" s="48"/>
      <c r="H21" s="16"/>
      <c r="I21" s="47"/>
      <c r="J21" s="18"/>
      <c r="K21" s="49"/>
    </row>
    <row r="22" spans="1:11" s="6" customFormat="1" ht="24.6" customHeight="1">
      <c r="A22" s="204"/>
      <c r="B22" s="206"/>
      <c r="C22" s="126"/>
      <c r="D22" s="24"/>
      <c r="E22" s="45"/>
      <c r="F22" s="25">
        <v>0</v>
      </c>
      <c r="G22" s="51"/>
      <c r="H22" s="16"/>
      <c r="I22" s="47"/>
      <c r="J22" s="18"/>
      <c r="K22" s="199"/>
    </row>
    <row r="23" spans="1:11" s="6" customFormat="1" ht="24.6" customHeight="1">
      <c r="A23" s="93" t="s">
        <v>123</v>
      </c>
      <c r="B23" s="43"/>
      <c r="C23" s="124"/>
      <c r="D23" s="24"/>
      <c r="E23" s="45"/>
      <c r="F23" s="25"/>
      <c r="G23" s="44"/>
      <c r="H23" s="46"/>
      <c r="I23" s="45"/>
      <c r="J23" s="150">
        <v>0</v>
      </c>
      <c r="K23" s="74"/>
    </row>
    <row r="24" spans="1:11" ht="24.6" customHeight="1">
      <c r="A24" s="8" t="s">
        <v>311</v>
      </c>
      <c r="B24" s="9"/>
      <c r="C24" s="140"/>
      <c r="D24" s="10"/>
      <c r="E24" s="2"/>
      <c r="F24" s="2"/>
      <c r="G24" s="9"/>
      <c r="H24" s="9"/>
      <c r="I24" s="2"/>
      <c r="J24" s="2"/>
      <c r="K24" s="10"/>
    </row>
    <row r="25" spans="1:11" s="6" customFormat="1" ht="24.6" customHeight="1">
      <c r="A25" s="78" t="s">
        <v>0</v>
      </c>
      <c r="B25" s="79" t="s">
        <v>1</v>
      </c>
      <c r="C25" s="83" t="s">
        <v>93</v>
      </c>
      <c r="D25" s="80"/>
      <c r="E25" s="81"/>
      <c r="F25" s="82"/>
      <c r="G25" s="83" t="s">
        <v>92</v>
      </c>
      <c r="H25" s="83"/>
      <c r="I25" s="81"/>
      <c r="J25" s="82"/>
      <c r="K25" s="84" t="s">
        <v>4</v>
      </c>
    </row>
    <row r="26" spans="1:11" s="6" customFormat="1" ht="24.6" customHeight="1">
      <c r="A26" s="85"/>
      <c r="B26" s="86"/>
      <c r="C26" s="142" t="s">
        <v>6</v>
      </c>
      <c r="D26" s="87" t="s">
        <v>7</v>
      </c>
      <c r="E26" s="88" t="s">
        <v>8</v>
      </c>
      <c r="F26" s="89" t="s">
        <v>5</v>
      </c>
      <c r="G26" s="90" t="s">
        <v>6</v>
      </c>
      <c r="H26" s="91" t="s">
        <v>7</v>
      </c>
      <c r="I26" s="88" t="s">
        <v>8</v>
      </c>
      <c r="J26" s="89" t="s">
        <v>5</v>
      </c>
      <c r="K26" s="92"/>
    </row>
    <row r="27" spans="1:11" s="6" customFormat="1" ht="24.6" customHeight="1">
      <c r="A27" s="73" t="s">
        <v>121</v>
      </c>
      <c r="B27" s="206"/>
      <c r="C27" s="195"/>
      <c r="D27" s="209"/>
      <c r="E27" s="25"/>
      <c r="F27" s="25">
        <v>0</v>
      </c>
      <c r="G27" s="44"/>
      <c r="H27" s="46"/>
      <c r="I27" s="45"/>
      <c r="J27" s="45"/>
      <c r="K27" s="74" t="s">
        <v>310</v>
      </c>
    </row>
    <row r="28" spans="1:11" s="6" customFormat="1" ht="24.6" customHeight="1">
      <c r="A28" s="205" t="s">
        <v>121</v>
      </c>
      <c r="B28" s="206" t="s">
        <v>752</v>
      </c>
      <c r="C28" s="195">
        <v>90.3</v>
      </c>
      <c r="D28" s="209" t="s">
        <v>765</v>
      </c>
      <c r="E28" s="45"/>
      <c r="F28" s="25"/>
      <c r="G28" s="52"/>
      <c r="H28" s="46"/>
      <c r="I28" s="45"/>
      <c r="J28" s="25"/>
      <c r="K28" s="74"/>
    </row>
    <row r="29" spans="1:11" s="6" customFormat="1" ht="24.6" customHeight="1">
      <c r="A29" s="205" t="s">
        <v>864</v>
      </c>
      <c r="B29" s="206"/>
      <c r="C29" s="195"/>
      <c r="D29" s="209"/>
      <c r="E29" s="25"/>
      <c r="F29" s="145"/>
      <c r="G29" s="51"/>
      <c r="H29" s="16"/>
      <c r="I29" s="47"/>
      <c r="J29" s="18"/>
      <c r="K29" s="199"/>
    </row>
    <row r="30" spans="1:11" s="6" customFormat="1" ht="24.6" customHeight="1">
      <c r="A30" s="204"/>
      <c r="B30" s="206"/>
      <c r="C30" s="126"/>
      <c r="D30" s="24"/>
      <c r="E30" s="45"/>
      <c r="F30" s="25"/>
      <c r="G30" s="51"/>
      <c r="H30" s="16"/>
      <c r="I30" s="47"/>
      <c r="J30" s="18"/>
      <c r="K30" s="199"/>
    </row>
    <row r="31" spans="1:11" s="6" customFormat="1" ht="24.6" customHeight="1">
      <c r="A31" s="73" t="s">
        <v>122</v>
      </c>
      <c r="B31" s="206"/>
      <c r="C31" s="195"/>
      <c r="D31" s="209"/>
      <c r="E31" s="25"/>
      <c r="F31" s="25"/>
      <c r="G31" s="44"/>
      <c r="H31" s="46"/>
      <c r="I31" s="45"/>
      <c r="J31" s="45"/>
      <c r="K31" s="74" t="s">
        <v>344</v>
      </c>
    </row>
    <row r="32" spans="1:11" s="6" customFormat="1" ht="24.6" customHeight="1">
      <c r="A32" s="205" t="s">
        <v>122</v>
      </c>
      <c r="B32" s="206" t="s">
        <v>752</v>
      </c>
      <c r="C32" s="195">
        <v>90.3</v>
      </c>
      <c r="D32" s="209" t="s">
        <v>765</v>
      </c>
      <c r="E32" s="25"/>
      <c r="F32" s="25"/>
      <c r="G32" s="51"/>
      <c r="H32" s="16"/>
      <c r="I32" s="47"/>
      <c r="J32" s="18"/>
      <c r="K32" s="199"/>
    </row>
    <row r="33" spans="1:11" s="6" customFormat="1" ht="24.6" customHeight="1">
      <c r="A33" s="205" t="s">
        <v>863</v>
      </c>
      <c r="B33" s="206"/>
      <c r="C33" s="195"/>
      <c r="D33" s="209"/>
      <c r="E33" s="25"/>
      <c r="F33" s="145"/>
      <c r="G33" s="51"/>
      <c r="H33" s="16"/>
      <c r="I33" s="47"/>
      <c r="J33" s="18"/>
      <c r="K33" s="199"/>
    </row>
    <row r="34" spans="1:11" s="6" customFormat="1" ht="24.6" customHeight="1">
      <c r="A34" s="204"/>
      <c r="B34" s="206"/>
      <c r="C34" s="126"/>
      <c r="D34" s="24"/>
      <c r="E34" s="45"/>
      <c r="F34" s="25"/>
      <c r="G34" s="51"/>
      <c r="H34" s="16"/>
      <c r="I34" s="47"/>
      <c r="J34" s="18"/>
      <c r="K34" s="199"/>
    </row>
    <row r="35" spans="1:11" s="6" customFormat="1" ht="24.6" customHeight="1">
      <c r="A35" s="204"/>
      <c r="B35" s="206"/>
      <c r="C35" s="126"/>
      <c r="D35" s="24"/>
      <c r="E35" s="45"/>
      <c r="F35" s="25"/>
      <c r="G35" s="51"/>
      <c r="H35" s="16"/>
      <c r="I35" s="47"/>
      <c r="J35" s="18"/>
      <c r="K35" s="199"/>
    </row>
    <row r="36" spans="1:11" s="6" customFormat="1" ht="24.6" customHeight="1">
      <c r="A36" s="204"/>
      <c r="B36" s="206"/>
      <c r="C36" s="126"/>
      <c r="D36" s="24"/>
      <c r="E36" s="45"/>
      <c r="F36" s="25">
        <v>0</v>
      </c>
      <c r="G36" s="51"/>
      <c r="H36" s="16"/>
      <c r="I36" s="47"/>
      <c r="J36" s="18"/>
      <c r="K36" s="199"/>
    </row>
    <row r="37" spans="1:11" s="6" customFormat="1" ht="24.6" customHeight="1">
      <c r="A37" s="204"/>
      <c r="B37" s="206"/>
      <c r="C37" s="126"/>
      <c r="D37" s="24"/>
      <c r="E37" s="45"/>
      <c r="F37" s="25">
        <v>0</v>
      </c>
      <c r="G37" s="51"/>
      <c r="H37" s="16"/>
      <c r="I37" s="47"/>
      <c r="J37" s="18"/>
      <c r="K37" s="199"/>
    </row>
    <row r="38" spans="1:11" s="6" customFormat="1" ht="24.6" customHeight="1">
      <c r="A38" s="204"/>
      <c r="B38" s="206"/>
      <c r="C38" s="126"/>
      <c r="D38" s="24"/>
      <c r="E38" s="45"/>
      <c r="F38" s="25">
        <v>0</v>
      </c>
      <c r="G38" s="51"/>
      <c r="H38" s="16"/>
      <c r="I38" s="47"/>
      <c r="J38" s="18"/>
      <c r="K38" s="199"/>
    </row>
    <row r="39" spans="1:11" s="6" customFormat="1" ht="24.6" customHeight="1">
      <c r="A39" s="204"/>
      <c r="B39" s="206"/>
      <c r="C39" s="126"/>
      <c r="D39" s="24"/>
      <c r="E39" s="45"/>
      <c r="F39" s="25">
        <v>0</v>
      </c>
      <c r="G39" s="51"/>
      <c r="H39" s="16"/>
      <c r="I39" s="47"/>
      <c r="J39" s="18"/>
      <c r="K39" s="199"/>
    </row>
    <row r="40" spans="1:11" s="6" customFormat="1" ht="24.6" customHeight="1">
      <c r="A40" s="204"/>
      <c r="B40" s="206"/>
      <c r="C40" s="126"/>
      <c r="D40" s="24"/>
      <c r="E40" s="45"/>
      <c r="F40" s="25">
        <v>0</v>
      </c>
      <c r="G40" s="51"/>
      <c r="H40" s="16"/>
      <c r="I40" s="47"/>
      <c r="J40" s="18"/>
      <c r="K40" s="199"/>
    </row>
    <row r="41" spans="1:11" s="6" customFormat="1" ht="24.6" customHeight="1">
      <c r="A41" s="204"/>
      <c r="B41" s="206"/>
      <c r="C41" s="126"/>
      <c r="D41" s="24"/>
      <c r="E41" s="45"/>
      <c r="F41" s="25">
        <v>0</v>
      </c>
      <c r="G41" s="51"/>
      <c r="H41" s="16"/>
      <c r="I41" s="47"/>
      <c r="J41" s="18"/>
      <c r="K41" s="199"/>
    </row>
    <row r="42" spans="1:11" s="6" customFormat="1" ht="24.6" customHeight="1">
      <c r="A42" s="204"/>
      <c r="B42" s="206"/>
      <c r="C42" s="126"/>
      <c r="D42" s="24"/>
      <c r="E42" s="45"/>
      <c r="F42" s="25">
        <v>0</v>
      </c>
      <c r="G42" s="51"/>
      <c r="H42" s="16"/>
      <c r="I42" s="47"/>
      <c r="J42" s="18"/>
      <c r="K42" s="199"/>
    </row>
    <row r="43" spans="1:11" s="6" customFormat="1" ht="24.6" customHeight="1">
      <c r="A43" s="204"/>
      <c r="B43" s="206"/>
      <c r="C43" s="126"/>
      <c r="D43" s="24"/>
      <c r="E43" s="45"/>
      <c r="F43" s="25">
        <v>0</v>
      </c>
      <c r="G43" s="51"/>
      <c r="H43" s="16"/>
      <c r="I43" s="47"/>
      <c r="J43" s="18"/>
      <c r="K43" s="199"/>
    </row>
    <row r="44" spans="1:11" s="6" customFormat="1" ht="24.6" customHeight="1">
      <c r="A44" s="204"/>
      <c r="B44" s="206"/>
      <c r="C44" s="126"/>
      <c r="D44" s="24"/>
      <c r="E44" s="45"/>
      <c r="F44" s="25">
        <v>0</v>
      </c>
      <c r="G44" s="51"/>
      <c r="H44" s="16"/>
      <c r="I44" s="47"/>
      <c r="J44" s="18"/>
      <c r="K44" s="199"/>
    </row>
    <row r="45" spans="1:11" s="6" customFormat="1" ht="24.6" customHeight="1">
      <c r="A45" s="204"/>
      <c r="B45" s="206"/>
      <c r="C45" s="126"/>
      <c r="D45" s="24"/>
      <c r="E45" s="45"/>
      <c r="F45" s="25">
        <v>0</v>
      </c>
      <c r="G45" s="51"/>
      <c r="H45" s="16"/>
      <c r="I45" s="47"/>
      <c r="J45" s="18"/>
      <c r="K45" s="199"/>
    </row>
    <row r="46" spans="1:11" s="6" customFormat="1" ht="24.6" customHeight="1">
      <c r="A46" s="93"/>
      <c r="B46" s="43"/>
      <c r="C46" s="124"/>
      <c r="D46" s="24"/>
      <c r="E46" s="45"/>
      <c r="F46" s="25"/>
      <c r="G46" s="44"/>
      <c r="H46" s="46"/>
      <c r="I46" s="45"/>
      <c r="J46" s="150">
        <v>0</v>
      </c>
      <c r="K46" s="74"/>
    </row>
  </sheetData>
  <phoneticPr fontId="10"/>
  <pageMargins left="0.59055118110236227" right="0" top="0.94488188976377963" bottom="0.86614173228346458" header="1.6929133858267718" footer="0.47244094488188981"/>
  <pageSetup paperSize="9" scale="91" firstPageNumber="52" orientation="landscape" useFirstPageNumber="1" r:id="rId1"/>
  <headerFooter alignWithMargins="0">
    <oddFooter xml:space="preserve">&amp;C&amp;P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92"/>
  <sheetViews>
    <sheetView showZeros="0" view="pageBreakPreview" topLeftCell="A46" zoomScaleNormal="85" zoomScaleSheetLayoutView="100" zoomScalePageLayoutView="85" workbookViewId="0">
      <selection activeCell="K473" sqref="K47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49</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1" t="s">
        <v>865</v>
      </c>
      <c r="B4" s="223"/>
      <c r="C4" s="125"/>
      <c r="D4" s="49"/>
      <c r="E4" s="47"/>
      <c r="F4" s="18"/>
      <c r="G4" s="48"/>
      <c r="H4" s="16"/>
      <c r="I4" s="47"/>
      <c r="J4" s="18"/>
      <c r="K4" s="49"/>
    </row>
    <row r="5" spans="1:11" s="6" customFormat="1" ht="24.6" customHeight="1">
      <c r="A5" s="175" t="s">
        <v>886</v>
      </c>
      <c r="B5" s="72"/>
      <c r="C5" s="28">
        <v>1</v>
      </c>
      <c r="D5" s="24" t="s">
        <v>9</v>
      </c>
      <c r="E5" s="200"/>
      <c r="F5" s="145"/>
      <c r="G5" s="201"/>
      <c r="H5" s="197"/>
      <c r="I5" s="200"/>
      <c r="J5" s="25"/>
      <c r="K5" s="199"/>
    </row>
    <row r="6" spans="1:11" s="6" customFormat="1" ht="24.6" customHeight="1">
      <c r="A6" s="175" t="s">
        <v>887</v>
      </c>
      <c r="B6" s="1"/>
      <c r="C6" s="28">
        <v>1</v>
      </c>
      <c r="D6" s="24" t="s">
        <v>9</v>
      </c>
      <c r="E6" s="200"/>
      <c r="F6" s="145"/>
      <c r="G6" s="201"/>
      <c r="H6" s="197"/>
      <c r="I6" s="200"/>
      <c r="J6" s="200"/>
      <c r="K6" s="199"/>
    </row>
    <row r="7" spans="1:11" s="6" customFormat="1" ht="24.6" customHeight="1">
      <c r="A7" s="177" t="s">
        <v>885</v>
      </c>
      <c r="B7" s="1"/>
      <c r="C7" s="28">
        <v>1</v>
      </c>
      <c r="D7" s="24" t="s">
        <v>9</v>
      </c>
      <c r="E7" s="200"/>
      <c r="F7" s="145"/>
      <c r="G7" s="201"/>
      <c r="H7" s="197"/>
      <c r="I7" s="200"/>
      <c r="J7" s="145">
        <v>0</v>
      </c>
      <c r="K7" s="199"/>
    </row>
    <row r="8" spans="1:11" s="6" customFormat="1" ht="24.6" customHeight="1">
      <c r="A8" s="118"/>
      <c r="B8" s="1"/>
      <c r="C8" s="28"/>
      <c r="D8" s="24"/>
      <c r="E8" s="200"/>
      <c r="F8" s="145"/>
      <c r="G8" s="48"/>
      <c r="H8" s="16"/>
      <c r="I8" s="47"/>
      <c r="J8" s="18"/>
      <c r="K8" s="199"/>
    </row>
    <row r="9" spans="1:11" s="6" customFormat="1" ht="24.6" customHeight="1">
      <c r="A9" s="118"/>
      <c r="B9" s="1"/>
      <c r="C9" s="28"/>
      <c r="D9" s="24"/>
      <c r="E9" s="200"/>
      <c r="F9" s="145">
        <v>0</v>
      </c>
      <c r="G9" s="48"/>
      <c r="H9" s="16"/>
      <c r="I9" s="47"/>
      <c r="J9" s="18"/>
      <c r="K9" s="199"/>
    </row>
    <row r="10" spans="1:11" s="6" customFormat="1" ht="24.6" customHeight="1">
      <c r="A10" s="156"/>
      <c r="B10" s="1"/>
      <c r="C10" s="28"/>
      <c r="D10" s="24"/>
      <c r="E10" s="200"/>
      <c r="F10" s="145">
        <v>0</v>
      </c>
      <c r="G10" s="48"/>
      <c r="H10" s="16"/>
      <c r="I10" s="47"/>
      <c r="J10" s="18"/>
      <c r="K10" s="199"/>
    </row>
    <row r="11" spans="1:11" s="6" customFormat="1" ht="24.6" customHeight="1">
      <c r="A11" s="72"/>
      <c r="B11" s="196"/>
      <c r="C11" s="28"/>
      <c r="D11" s="24"/>
      <c r="E11" s="198"/>
      <c r="F11" s="145">
        <v>0</v>
      </c>
      <c r="G11" s="48"/>
      <c r="H11" s="16"/>
      <c r="I11" s="47"/>
      <c r="J11" s="18"/>
      <c r="K11" s="199"/>
    </row>
    <row r="12" spans="1:11" s="6" customFormat="1" ht="24.6" customHeight="1">
      <c r="A12" s="72"/>
      <c r="B12" s="196"/>
      <c r="C12" s="28"/>
      <c r="D12" s="24"/>
      <c r="E12" s="198"/>
      <c r="F12" s="145">
        <v>0</v>
      </c>
      <c r="G12" s="48"/>
      <c r="H12" s="16"/>
      <c r="I12" s="47"/>
      <c r="J12" s="18"/>
      <c r="K12" s="199"/>
    </row>
    <row r="13" spans="1:11" s="6" customFormat="1" ht="24.6" customHeight="1">
      <c r="A13" s="72"/>
      <c r="B13" s="196"/>
      <c r="C13" s="28"/>
      <c r="D13" s="24"/>
      <c r="E13" s="198"/>
      <c r="F13" s="145">
        <v>0</v>
      </c>
      <c r="G13" s="48"/>
      <c r="H13" s="16"/>
      <c r="I13" s="47"/>
      <c r="J13" s="18"/>
      <c r="K13" s="199"/>
    </row>
    <row r="14" spans="1:11" s="6" customFormat="1" ht="24.6" customHeight="1">
      <c r="A14" s="72"/>
      <c r="B14" s="196"/>
      <c r="C14" s="28"/>
      <c r="D14" s="24"/>
      <c r="E14" s="198"/>
      <c r="F14" s="145">
        <v>0</v>
      </c>
      <c r="G14" s="48"/>
      <c r="H14" s="16"/>
      <c r="I14" s="47"/>
      <c r="J14" s="18"/>
      <c r="K14" s="202"/>
    </row>
    <row r="15" spans="1:11" s="6" customFormat="1" ht="24.6" customHeight="1">
      <c r="A15" s="72"/>
      <c r="B15" s="196"/>
      <c r="C15" s="28"/>
      <c r="D15" s="197"/>
      <c r="E15" s="198"/>
      <c r="F15" s="145">
        <v>0</v>
      </c>
      <c r="G15" s="48"/>
      <c r="H15" s="16"/>
      <c r="I15" s="47"/>
      <c r="J15" s="18"/>
      <c r="K15" s="202"/>
    </row>
    <row r="16" spans="1:11" s="6" customFormat="1" ht="24.6" customHeight="1">
      <c r="A16" s="72"/>
      <c r="B16" s="206"/>
      <c r="C16" s="28"/>
      <c r="D16" s="197"/>
      <c r="E16" s="208"/>
      <c r="F16" s="145">
        <v>0</v>
      </c>
      <c r="G16" s="44"/>
      <c r="H16" s="46"/>
      <c r="I16" s="45"/>
      <c r="J16" s="45"/>
      <c r="K16" s="74"/>
    </row>
    <row r="17" spans="1:11" s="6" customFormat="1" ht="24.6" customHeight="1">
      <c r="A17" s="204"/>
      <c r="B17" s="196"/>
      <c r="C17" s="203"/>
      <c r="D17" s="197"/>
      <c r="E17" s="198"/>
      <c r="F17" s="145">
        <v>0</v>
      </c>
      <c r="G17" s="48"/>
      <c r="H17" s="16"/>
      <c r="I17" s="47"/>
      <c r="J17" s="18"/>
      <c r="K17" s="199"/>
    </row>
    <row r="18" spans="1:11" s="6" customFormat="1" ht="24.6" customHeight="1">
      <c r="A18" s="204"/>
      <c r="B18" s="196"/>
      <c r="C18" s="203"/>
      <c r="D18" s="197"/>
      <c r="E18" s="198"/>
      <c r="F18" s="145">
        <v>0</v>
      </c>
      <c r="G18" s="48"/>
      <c r="H18" s="16"/>
      <c r="I18" s="47"/>
      <c r="J18" s="18"/>
      <c r="K18" s="199"/>
    </row>
    <row r="19" spans="1:11" s="6" customFormat="1" ht="24.6" customHeight="1">
      <c r="A19" s="205"/>
      <c r="B19" s="196"/>
      <c r="C19" s="203"/>
      <c r="D19" s="197"/>
      <c r="E19" s="198"/>
      <c r="F19" s="145">
        <v>0</v>
      </c>
      <c r="G19" s="48"/>
      <c r="H19" s="16"/>
      <c r="I19" s="47"/>
      <c r="J19" s="18"/>
      <c r="K19" s="202"/>
    </row>
    <row r="20" spans="1:11" s="6" customFormat="1" ht="24.6" customHeight="1">
      <c r="A20" s="205"/>
      <c r="B20" s="196"/>
      <c r="C20" s="203"/>
      <c r="D20" s="197"/>
      <c r="E20" s="200"/>
      <c r="F20" s="145">
        <v>0</v>
      </c>
      <c r="G20" s="48"/>
      <c r="H20" s="16"/>
      <c r="I20" s="47"/>
      <c r="J20" s="18"/>
      <c r="K20" s="202"/>
    </row>
    <row r="21" spans="1:11" s="6" customFormat="1" ht="24.6" customHeight="1">
      <c r="A21" s="205"/>
      <c r="B21" s="206"/>
      <c r="C21" s="195"/>
      <c r="D21" s="207"/>
      <c r="E21" s="208"/>
      <c r="F21" s="145">
        <v>0</v>
      </c>
      <c r="G21" s="44"/>
      <c r="H21" s="46"/>
      <c r="I21" s="45"/>
      <c r="J21" s="45"/>
      <c r="K21" s="74"/>
    </row>
    <row r="22" spans="1:11" s="6" customFormat="1" ht="24.6" customHeight="1">
      <c r="A22" s="205"/>
      <c r="B22" s="43"/>
      <c r="C22" s="143"/>
      <c r="D22" s="24"/>
      <c r="E22" s="45"/>
      <c r="F22" s="25"/>
      <c r="G22" s="44"/>
      <c r="H22" s="46"/>
      <c r="I22" s="45"/>
      <c r="J22" s="45"/>
      <c r="K22" s="74"/>
    </row>
    <row r="23" spans="1:11" s="6" customFormat="1" ht="24.6" customHeight="1">
      <c r="A23" s="93" t="s">
        <v>788</v>
      </c>
      <c r="B23" s="43"/>
      <c r="C23" s="124"/>
      <c r="D23" s="24"/>
      <c r="E23" s="45"/>
      <c r="F23" s="25"/>
      <c r="G23" s="44"/>
      <c r="H23" s="46"/>
      <c r="I23" s="45"/>
      <c r="J23" s="150">
        <v>0</v>
      </c>
      <c r="K23" s="74"/>
    </row>
    <row r="24" spans="1:11" ht="24.6" customHeight="1">
      <c r="A24" s="8" t="s">
        <v>49</v>
      </c>
      <c r="B24" s="9"/>
      <c r="C24" s="140"/>
      <c r="D24" s="10"/>
      <c r="E24" s="2"/>
      <c r="F24" s="2"/>
      <c r="G24" s="9"/>
      <c r="H24" s="9"/>
      <c r="I24" s="2"/>
      <c r="J24" s="2"/>
      <c r="K24" s="10"/>
    </row>
    <row r="25" spans="1:11" ht="24.6" customHeight="1">
      <c r="A25" s="78" t="s">
        <v>0</v>
      </c>
      <c r="B25" s="79" t="s">
        <v>1</v>
      </c>
      <c r="C25" s="141" t="s">
        <v>2</v>
      </c>
      <c r="D25" s="80"/>
      <c r="E25" s="81"/>
      <c r="F25" s="82"/>
      <c r="G25" s="83" t="s">
        <v>3</v>
      </c>
      <c r="H25" s="83"/>
      <c r="I25" s="81"/>
      <c r="J25" s="82"/>
      <c r="K25" s="84" t="s">
        <v>4</v>
      </c>
    </row>
    <row r="26" spans="1:11" ht="24.6" customHeight="1">
      <c r="A26" s="85"/>
      <c r="B26" s="86"/>
      <c r="C26" s="142" t="s">
        <v>6</v>
      </c>
      <c r="D26" s="87" t="s">
        <v>7</v>
      </c>
      <c r="E26" s="88" t="s">
        <v>8</v>
      </c>
      <c r="F26" s="89" t="s">
        <v>5</v>
      </c>
      <c r="G26" s="90" t="s">
        <v>6</v>
      </c>
      <c r="H26" s="91" t="s">
        <v>7</v>
      </c>
      <c r="I26" s="88" t="s">
        <v>8</v>
      </c>
      <c r="J26" s="89" t="s">
        <v>5</v>
      </c>
      <c r="K26" s="92"/>
    </row>
    <row r="27" spans="1:11" ht="24.6" customHeight="1">
      <c r="A27" s="164" t="s">
        <v>866</v>
      </c>
      <c r="B27" s="223"/>
      <c r="C27" s="195"/>
      <c r="D27" s="209"/>
      <c r="E27" s="25"/>
      <c r="F27" s="25">
        <v>0</v>
      </c>
      <c r="G27" s="51"/>
      <c r="H27" s="16"/>
      <c r="I27" s="47"/>
      <c r="J27" s="18"/>
      <c r="K27" s="74"/>
    </row>
    <row r="28" spans="1:11" ht="24.6" customHeight="1">
      <c r="A28" s="73" t="s">
        <v>460</v>
      </c>
      <c r="B28" s="155" t="s">
        <v>461</v>
      </c>
      <c r="C28" s="195">
        <v>2</v>
      </c>
      <c r="D28" s="209" t="s">
        <v>108</v>
      </c>
      <c r="E28" s="45"/>
      <c r="F28" s="25"/>
      <c r="G28" s="44"/>
      <c r="H28" s="46"/>
      <c r="I28" s="45"/>
      <c r="J28" s="45"/>
      <c r="K28" s="199"/>
    </row>
    <row r="29" spans="1:11" ht="24.6" customHeight="1">
      <c r="A29" s="205" t="s">
        <v>814</v>
      </c>
      <c r="B29" s="206" t="s">
        <v>815</v>
      </c>
      <c r="C29" s="195">
        <v>26.6</v>
      </c>
      <c r="D29" s="209" t="s">
        <v>95</v>
      </c>
      <c r="E29" s="25"/>
      <c r="F29" s="25"/>
      <c r="G29" s="44"/>
      <c r="H29" s="46"/>
      <c r="I29" s="45"/>
      <c r="J29" s="45"/>
      <c r="K29" s="199"/>
    </row>
    <row r="30" spans="1:11" ht="24.6" customHeight="1">
      <c r="A30" s="204" t="s">
        <v>812</v>
      </c>
      <c r="B30" s="206" t="s">
        <v>813</v>
      </c>
      <c r="C30" s="195">
        <v>26.6</v>
      </c>
      <c r="D30" s="209" t="s">
        <v>95</v>
      </c>
      <c r="E30" s="208"/>
      <c r="F30" s="25"/>
      <c r="G30" s="51"/>
      <c r="H30" s="16"/>
      <c r="I30" s="47"/>
      <c r="J30" s="18"/>
      <c r="K30" s="199"/>
    </row>
    <row r="31" spans="1:11" ht="24.6" customHeight="1">
      <c r="A31" s="204" t="s">
        <v>145</v>
      </c>
      <c r="B31" s="206" t="s">
        <v>144</v>
      </c>
      <c r="C31" s="126">
        <v>1</v>
      </c>
      <c r="D31" s="24" t="s">
        <v>9</v>
      </c>
      <c r="E31" s="45"/>
      <c r="F31" s="25"/>
      <c r="G31" s="51"/>
      <c r="H31" s="16"/>
      <c r="I31" s="47"/>
      <c r="J31" s="18"/>
      <c r="K31" s="199" t="s">
        <v>110</v>
      </c>
    </row>
    <row r="32" spans="1:11" ht="24.6" customHeight="1">
      <c r="A32" s="205"/>
      <c r="B32" s="43"/>
      <c r="C32" s="195"/>
      <c r="D32" s="209"/>
      <c r="E32" s="25"/>
      <c r="F32" s="25"/>
      <c r="G32" s="51"/>
      <c r="H32" s="16"/>
      <c r="I32" s="47"/>
      <c r="J32" s="18"/>
      <c r="K32" s="74"/>
    </row>
    <row r="33" spans="1:11" ht="24.6" customHeight="1">
      <c r="A33" s="205"/>
      <c r="B33" s="206"/>
      <c r="C33" s="195"/>
      <c r="D33" s="209"/>
      <c r="E33" s="25"/>
      <c r="F33" s="25"/>
      <c r="G33" s="44"/>
      <c r="H33" s="46"/>
      <c r="I33" s="45"/>
      <c r="J33" s="45"/>
      <c r="K33" s="74"/>
    </row>
    <row r="34" spans="1:11" ht="24.6" customHeight="1">
      <c r="A34" s="205"/>
      <c r="B34" s="206"/>
      <c r="C34" s="195"/>
      <c r="D34" s="209"/>
      <c r="E34" s="25"/>
      <c r="F34" s="25"/>
      <c r="G34" s="44"/>
      <c r="H34" s="46"/>
      <c r="I34" s="45"/>
      <c r="J34" s="45"/>
      <c r="K34" s="74"/>
    </row>
    <row r="35" spans="1:11" ht="24.6" customHeight="1">
      <c r="A35" s="205"/>
      <c r="B35" s="206"/>
      <c r="C35" s="195"/>
      <c r="D35" s="209"/>
      <c r="E35" s="25"/>
      <c r="F35" s="25">
        <v>0</v>
      </c>
      <c r="G35" s="44"/>
      <c r="H35" s="46"/>
      <c r="I35" s="45"/>
      <c r="J35" s="45"/>
      <c r="K35" s="130"/>
    </row>
    <row r="36" spans="1:11" ht="24.6" customHeight="1">
      <c r="A36" s="205"/>
      <c r="B36" s="206"/>
      <c r="C36" s="195"/>
      <c r="D36" s="209"/>
      <c r="E36" s="25"/>
      <c r="F36" s="25">
        <v>0</v>
      </c>
      <c r="G36" s="44"/>
      <c r="H36" s="46"/>
      <c r="I36" s="45"/>
      <c r="J36" s="45"/>
      <c r="K36" s="74"/>
    </row>
    <row r="37" spans="1:11" ht="24.6" customHeight="1">
      <c r="A37" s="205"/>
      <c r="B37" s="206"/>
      <c r="C37" s="195"/>
      <c r="D37" s="209"/>
      <c r="E37" s="25"/>
      <c r="F37" s="25">
        <v>0</v>
      </c>
      <c r="G37" s="44"/>
      <c r="H37" s="46"/>
      <c r="I37" s="45"/>
      <c r="J37" s="45"/>
      <c r="K37" s="74"/>
    </row>
    <row r="38" spans="1:11" ht="24.6" customHeight="1">
      <c r="A38" s="205"/>
      <c r="B38" s="206"/>
      <c r="C38" s="195"/>
      <c r="D38" s="209"/>
      <c r="E38" s="25"/>
      <c r="F38" s="25">
        <v>0</v>
      </c>
      <c r="G38" s="44"/>
      <c r="H38" s="46"/>
      <c r="I38" s="45"/>
      <c r="J38" s="45"/>
      <c r="K38" s="74"/>
    </row>
    <row r="39" spans="1:11" ht="24.6" customHeight="1">
      <c r="A39" s="205"/>
      <c r="B39" s="206"/>
      <c r="C39" s="195"/>
      <c r="D39" s="209"/>
      <c r="E39" s="25"/>
      <c r="F39" s="25">
        <v>0</v>
      </c>
      <c r="G39" s="44"/>
      <c r="H39" s="46"/>
      <c r="I39" s="45"/>
      <c r="J39" s="45"/>
      <c r="K39" s="74"/>
    </row>
    <row r="40" spans="1:11" ht="24.6" customHeight="1">
      <c r="A40" s="205"/>
      <c r="B40" s="206"/>
      <c r="C40" s="195"/>
      <c r="D40" s="209"/>
      <c r="E40" s="25"/>
      <c r="F40" s="25">
        <v>0</v>
      </c>
      <c r="G40" s="44"/>
      <c r="H40" s="46"/>
      <c r="I40" s="45"/>
      <c r="J40" s="45"/>
      <c r="K40" s="74"/>
    </row>
    <row r="41" spans="1:11" ht="24.6" customHeight="1">
      <c r="A41" s="205"/>
      <c r="B41" s="206"/>
      <c r="C41" s="195"/>
      <c r="D41" s="209"/>
      <c r="E41" s="25"/>
      <c r="F41" s="25">
        <v>0</v>
      </c>
      <c r="G41" s="44"/>
      <c r="H41" s="46"/>
      <c r="I41" s="45"/>
      <c r="J41" s="45"/>
      <c r="K41" s="74"/>
    </row>
    <row r="42" spans="1:11" ht="24.6" customHeight="1">
      <c r="A42" s="205"/>
      <c r="B42" s="206"/>
      <c r="C42" s="195"/>
      <c r="D42" s="207"/>
      <c r="E42" s="25"/>
      <c r="F42" s="25">
        <v>0</v>
      </c>
      <c r="G42" s="44"/>
      <c r="H42" s="46"/>
      <c r="I42" s="45"/>
      <c r="J42" s="45"/>
      <c r="K42" s="74"/>
    </row>
    <row r="43" spans="1:11" ht="24.6" customHeight="1">
      <c r="A43" s="73"/>
      <c r="B43" s="43"/>
      <c r="C43" s="195"/>
      <c r="D43" s="209"/>
      <c r="E43" s="45"/>
      <c r="F43" s="25">
        <v>0</v>
      </c>
      <c r="G43" s="51"/>
      <c r="H43" s="16"/>
      <c r="I43" s="47"/>
      <c r="J43" s="18"/>
      <c r="K43" s="74"/>
    </row>
    <row r="44" spans="1:11" ht="24.6" customHeight="1">
      <c r="A44" s="73"/>
      <c r="B44" s="43"/>
      <c r="C44" s="195"/>
      <c r="D44" s="209"/>
      <c r="E44" s="45"/>
      <c r="F44" s="25">
        <v>0</v>
      </c>
      <c r="G44" s="51"/>
      <c r="H44" s="16"/>
      <c r="I44" s="47"/>
      <c r="J44" s="18"/>
      <c r="K44" s="74"/>
    </row>
    <row r="45" spans="1:11" ht="24.6" customHeight="1">
      <c r="A45" s="73"/>
      <c r="B45" s="206"/>
      <c r="C45" s="195"/>
      <c r="D45" s="207"/>
      <c r="E45" s="208"/>
      <c r="F45" s="25"/>
      <c r="G45" s="52"/>
      <c r="H45" s="46"/>
      <c r="I45" s="45"/>
      <c r="J45" s="25"/>
      <c r="K45" s="74"/>
    </row>
    <row r="46" spans="1:11" ht="24.6" customHeight="1">
      <c r="A46" s="93"/>
      <c r="B46" s="43"/>
      <c r="C46" s="124"/>
      <c r="D46" s="24"/>
      <c r="E46" s="45"/>
      <c r="F46" s="25"/>
      <c r="G46" s="51"/>
      <c r="H46" s="16"/>
      <c r="I46" s="47"/>
      <c r="J46" s="18"/>
      <c r="K46" s="49"/>
    </row>
    <row r="47" spans="1:11" ht="24.6" customHeight="1">
      <c r="A47" s="8" t="s">
        <v>49</v>
      </c>
      <c r="B47" s="9"/>
      <c r="C47" s="140"/>
      <c r="D47" s="10"/>
      <c r="E47" s="2"/>
      <c r="F47" s="2"/>
      <c r="G47" s="9"/>
      <c r="H47" s="9"/>
      <c r="I47" s="2"/>
      <c r="J47" s="2"/>
      <c r="K47" s="10"/>
    </row>
    <row r="48" spans="1:11" ht="24.6" customHeight="1">
      <c r="A48" s="78" t="s">
        <v>0</v>
      </c>
      <c r="B48" s="79" t="s">
        <v>1</v>
      </c>
      <c r="C48" s="141" t="s">
        <v>2</v>
      </c>
      <c r="D48" s="80"/>
      <c r="E48" s="81"/>
      <c r="F48" s="82"/>
      <c r="G48" s="83" t="s">
        <v>3</v>
      </c>
      <c r="H48" s="83"/>
      <c r="I48" s="81"/>
      <c r="J48" s="82"/>
      <c r="K48" s="84" t="s">
        <v>4</v>
      </c>
    </row>
    <row r="49" spans="1:11" ht="24.6" customHeight="1">
      <c r="A49" s="85"/>
      <c r="B49" s="86"/>
      <c r="C49" s="142" t="s">
        <v>6</v>
      </c>
      <c r="D49" s="87" t="s">
        <v>7</v>
      </c>
      <c r="E49" s="88" t="s">
        <v>8</v>
      </c>
      <c r="F49" s="89" t="s">
        <v>5</v>
      </c>
      <c r="G49" s="90" t="s">
        <v>6</v>
      </c>
      <c r="H49" s="91" t="s">
        <v>7</v>
      </c>
      <c r="I49" s="88" t="s">
        <v>8</v>
      </c>
      <c r="J49" s="89" t="s">
        <v>5</v>
      </c>
      <c r="K49" s="92"/>
    </row>
    <row r="50" spans="1:11" ht="24.6" customHeight="1">
      <c r="A50" s="164" t="s">
        <v>867</v>
      </c>
      <c r="B50" s="223"/>
      <c r="C50" s="125"/>
      <c r="D50" s="49"/>
      <c r="E50" s="47"/>
      <c r="F50" s="18"/>
      <c r="G50" s="51"/>
      <c r="H50" s="16"/>
      <c r="I50" s="47"/>
      <c r="J50" s="18"/>
      <c r="K50" s="74"/>
    </row>
    <row r="51" spans="1:11" ht="24.6" customHeight="1">
      <c r="A51" s="218" t="s">
        <v>915</v>
      </c>
      <c r="B51" s="219" t="s">
        <v>919</v>
      </c>
      <c r="C51" s="216">
        <v>2</v>
      </c>
      <c r="D51" s="217" t="s">
        <v>96</v>
      </c>
      <c r="E51" s="182"/>
      <c r="F51" s="182"/>
      <c r="G51" s="183"/>
      <c r="H51" s="184"/>
      <c r="I51" s="181"/>
      <c r="J51" s="181"/>
      <c r="K51" s="191"/>
    </row>
    <row r="52" spans="1:11" ht="24.6" customHeight="1">
      <c r="A52" s="205" t="s">
        <v>803</v>
      </c>
      <c r="B52" s="206" t="s">
        <v>804</v>
      </c>
      <c r="C52" s="195">
        <v>1</v>
      </c>
      <c r="D52" s="209" t="s">
        <v>9</v>
      </c>
      <c r="E52" s="25"/>
      <c r="F52" s="25"/>
      <c r="G52" s="51"/>
      <c r="H52" s="16"/>
      <c r="I52" s="47"/>
      <c r="J52" s="18"/>
      <c r="K52" s="74"/>
    </row>
    <row r="53" spans="1:11" ht="24.6" customHeight="1">
      <c r="A53" s="73" t="s">
        <v>642</v>
      </c>
      <c r="B53" s="158" t="s">
        <v>643</v>
      </c>
      <c r="C53" s="124">
        <v>81.099999999999994</v>
      </c>
      <c r="D53" s="24" t="s">
        <v>95</v>
      </c>
      <c r="E53" s="45"/>
      <c r="F53" s="25"/>
      <c r="G53" s="51"/>
      <c r="H53" s="16"/>
      <c r="I53" s="47"/>
      <c r="J53" s="18"/>
      <c r="K53" s="74"/>
    </row>
    <row r="54" spans="1:11" ht="24.6" customHeight="1">
      <c r="A54" s="205" t="s">
        <v>791</v>
      </c>
      <c r="B54" s="206" t="s">
        <v>778</v>
      </c>
      <c r="C54" s="195">
        <v>1</v>
      </c>
      <c r="D54" s="209" t="s">
        <v>777</v>
      </c>
      <c r="E54" s="25"/>
      <c r="F54" s="25"/>
      <c r="G54" s="44"/>
      <c r="H54" s="46"/>
      <c r="I54" s="45"/>
      <c r="J54" s="45"/>
      <c r="K54" s="74" t="s">
        <v>783</v>
      </c>
    </row>
    <row r="55" spans="1:11" ht="24.6" customHeight="1">
      <c r="A55" s="205"/>
      <c r="B55" s="43"/>
      <c r="C55" s="195"/>
      <c r="D55" s="209"/>
      <c r="E55" s="25"/>
      <c r="F55" s="25"/>
      <c r="G55" s="51"/>
      <c r="H55" s="16"/>
      <c r="I55" s="47"/>
      <c r="J55" s="18"/>
      <c r="K55" s="74"/>
    </row>
    <row r="56" spans="1:11" ht="24.6" customHeight="1">
      <c r="A56" s="205"/>
      <c r="B56" s="206"/>
      <c r="C56" s="195"/>
      <c r="D56" s="209"/>
      <c r="E56" s="25"/>
      <c r="F56" s="25"/>
      <c r="G56" s="44"/>
      <c r="H56" s="46"/>
      <c r="I56" s="45"/>
      <c r="J56" s="45"/>
      <c r="K56" s="74"/>
    </row>
    <row r="57" spans="1:11" ht="24.6" customHeight="1">
      <c r="A57" s="205"/>
      <c r="B57" s="206"/>
      <c r="C57" s="195"/>
      <c r="D57" s="209"/>
      <c r="E57" s="25"/>
      <c r="F57" s="25">
        <v>0</v>
      </c>
      <c r="G57" s="44"/>
      <c r="H57" s="46"/>
      <c r="I57" s="45"/>
      <c r="J57" s="45"/>
      <c r="K57" s="74"/>
    </row>
    <row r="58" spans="1:11" ht="24.6" customHeight="1">
      <c r="A58" s="205"/>
      <c r="B58" s="206"/>
      <c r="C58" s="195"/>
      <c r="D58" s="209"/>
      <c r="E58" s="25"/>
      <c r="F58" s="25">
        <v>0</v>
      </c>
      <c r="G58" s="44"/>
      <c r="H58" s="46"/>
      <c r="I58" s="45"/>
      <c r="J58" s="45"/>
      <c r="K58" s="130"/>
    </row>
    <row r="59" spans="1:11" ht="24.6" customHeight="1">
      <c r="A59" s="205"/>
      <c r="B59" s="206"/>
      <c r="C59" s="195"/>
      <c r="D59" s="209"/>
      <c r="E59" s="25"/>
      <c r="F59" s="25">
        <v>0</v>
      </c>
      <c r="G59" s="44"/>
      <c r="H59" s="46"/>
      <c r="I59" s="45"/>
      <c r="J59" s="45"/>
      <c r="K59" s="74"/>
    </row>
    <row r="60" spans="1:11" ht="24.6" customHeight="1">
      <c r="A60" s="205"/>
      <c r="B60" s="206"/>
      <c r="C60" s="195"/>
      <c r="D60" s="209"/>
      <c r="E60" s="25"/>
      <c r="F60" s="25">
        <v>0</v>
      </c>
      <c r="G60" s="44"/>
      <c r="H60" s="46"/>
      <c r="I60" s="45"/>
      <c r="J60" s="45"/>
      <c r="K60" s="74"/>
    </row>
    <row r="61" spans="1:11" ht="24.6" customHeight="1">
      <c r="A61" s="205"/>
      <c r="B61" s="206"/>
      <c r="C61" s="195"/>
      <c r="D61" s="209"/>
      <c r="E61" s="25"/>
      <c r="F61" s="25">
        <v>0</v>
      </c>
      <c r="G61" s="44"/>
      <c r="H61" s="46"/>
      <c r="I61" s="45"/>
      <c r="J61" s="45"/>
      <c r="K61" s="74"/>
    </row>
    <row r="62" spans="1:11" ht="24.6" customHeight="1">
      <c r="A62" s="205"/>
      <c r="B62" s="206"/>
      <c r="C62" s="195"/>
      <c r="D62" s="209"/>
      <c r="E62" s="25"/>
      <c r="F62" s="25">
        <v>0</v>
      </c>
      <c r="G62" s="44"/>
      <c r="H62" s="46"/>
      <c r="I62" s="45"/>
      <c r="J62" s="45"/>
      <c r="K62" s="74"/>
    </row>
    <row r="63" spans="1:11" ht="24.6" customHeight="1">
      <c r="A63" s="205"/>
      <c r="B63" s="206"/>
      <c r="C63" s="195"/>
      <c r="D63" s="209"/>
      <c r="E63" s="25"/>
      <c r="F63" s="25">
        <v>0</v>
      </c>
      <c r="G63" s="44"/>
      <c r="H63" s="46"/>
      <c r="I63" s="45"/>
      <c r="J63" s="45"/>
      <c r="K63" s="74"/>
    </row>
    <row r="64" spans="1:11" ht="24.6" customHeight="1">
      <c r="A64" s="205"/>
      <c r="B64" s="206"/>
      <c r="C64" s="195"/>
      <c r="D64" s="209"/>
      <c r="E64" s="25"/>
      <c r="F64" s="25">
        <v>0</v>
      </c>
      <c r="G64" s="44"/>
      <c r="H64" s="46"/>
      <c r="I64" s="45"/>
      <c r="J64" s="45"/>
      <c r="K64" s="74"/>
    </row>
    <row r="65" spans="1:11" ht="24.6" customHeight="1">
      <c r="A65" s="205"/>
      <c r="B65" s="206"/>
      <c r="C65" s="195"/>
      <c r="D65" s="207"/>
      <c r="E65" s="25"/>
      <c r="F65" s="25">
        <v>0</v>
      </c>
      <c r="G65" s="44"/>
      <c r="H65" s="46"/>
      <c r="I65" s="45"/>
      <c r="J65" s="45"/>
      <c r="K65" s="74"/>
    </row>
    <row r="66" spans="1:11" ht="24.6" customHeight="1">
      <c r="A66" s="73"/>
      <c r="B66" s="43"/>
      <c r="C66" s="195"/>
      <c r="D66" s="209"/>
      <c r="E66" s="45"/>
      <c r="F66" s="25">
        <v>0</v>
      </c>
      <c r="G66" s="51"/>
      <c r="H66" s="16"/>
      <c r="I66" s="47"/>
      <c r="J66" s="18"/>
      <c r="K66" s="74"/>
    </row>
    <row r="67" spans="1:11" ht="24.6" customHeight="1">
      <c r="A67" s="73"/>
      <c r="B67" s="43"/>
      <c r="C67" s="195"/>
      <c r="D67" s="209"/>
      <c r="E67" s="45"/>
      <c r="F67" s="25">
        <v>0</v>
      </c>
      <c r="G67" s="51"/>
      <c r="H67" s="16"/>
      <c r="I67" s="47"/>
      <c r="J67" s="18"/>
      <c r="K67" s="74"/>
    </row>
    <row r="68" spans="1:11" ht="24.6" customHeight="1">
      <c r="A68" s="73"/>
      <c r="B68" s="206"/>
      <c r="C68" s="195"/>
      <c r="D68" s="207"/>
      <c r="E68" s="208"/>
      <c r="F68" s="25"/>
      <c r="G68" s="52"/>
      <c r="H68" s="46"/>
      <c r="I68" s="45"/>
      <c r="J68" s="25"/>
      <c r="K68" s="74"/>
    </row>
    <row r="69" spans="1:11" ht="24.6" customHeight="1">
      <c r="A69" s="93"/>
      <c r="B69" s="43"/>
      <c r="C69" s="124"/>
      <c r="D69" s="24"/>
      <c r="E69" s="45"/>
      <c r="F69" s="25"/>
      <c r="G69" s="51"/>
      <c r="H69" s="16"/>
      <c r="I69" s="47"/>
      <c r="J69" s="18"/>
      <c r="K69" s="49"/>
    </row>
    <row r="70" spans="1:11" ht="24.6" customHeight="1">
      <c r="A70" s="8" t="s">
        <v>49</v>
      </c>
      <c r="B70" s="9"/>
      <c r="C70" s="140"/>
      <c r="D70" s="10"/>
      <c r="E70" s="2"/>
      <c r="F70" s="2"/>
      <c r="G70" s="9"/>
      <c r="H70" s="9"/>
      <c r="I70" s="2"/>
      <c r="J70" s="2"/>
      <c r="K70" s="10"/>
    </row>
    <row r="71" spans="1:11" ht="24.6" customHeight="1">
      <c r="A71" s="78" t="s">
        <v>0</v>
      </c>
      <c r="B71" s="79" t="s">
        <v>1</v>
      </c>
      <c r="C71" s="141" t="s">
        <v>2</v>
      </c>
      <c r="D71" s="80"/>
      <c r="E71" s="81"/>
      <c r="F71" s="82"/>
      <c r="G71" s="83" t="s">
        <v>3</v>
      </c>
      <c r="H71" s="83"/>
      <c r="I71" s="81"/>
      <c r="J71" s="82"/>
      <c r="K71" s="84" t="s">
        <v>4</v>
      </c>
    </row>
    <row r="72" spans="1:11" ht="24.6" customHeight="1">
      <c r="A72" s="85"/>
      <c r="B72" s="86"/>
      <c r="C72" s="142" t="s">
        <v>6</v>
      </c>
      <c r="D72" s="87" t="s">
        <v>7</v>
      </c>
      <c r="E72" s="88" t="s">
        <v>8</v>
      </c>
      <c r="F72" s="89" t="s">
        <v>5</v>
      </c>
      <c r="G72" s="90" t="s">
        <v>6</v>
      </c>
      <c r="H72" s="91" t="s">
        <v>7</v>
      </c>
      <c r="I72" s="88" t="s">
        <v>8</v>
      </c>
      <c r="J72" s="89" t="s">
        <v>5</v>
      </c>
      <c r="K72" s="92"/>
    </row>
    <row r="73" spans="1:11" ht="24.6" customHeight="1">
      <c r="A73" s="164" t="s">
        <v>862</v>
      </c>
      <c r="B73" s="223"/>
      <c r="C73" s="125"/>
      <c r="D73" s="49"/>
      <c r="E73" s="47"/>
      <c r="F73" s="18"/>
      <c r="G73" s="51"/>
      <c r="H73" s="16"/>
      <c r="I73" s="47"/>
      <c r="J73" s="18"/>
      <c r="K73" s="74"/>
    </row>
    <row r="74" spans="1:11" ht="24.6" customHeight="1">
      <c r="A74" s="205" t="s">
        <v>120</v>
      </c>
      <c r="B74" s="206"/>
      <c r="C74" s="195">
        <v>1</v>
      </c>
      <c r="D74" s="209" t="s">
        <v>9</v>
      </c>
      <c r="E74" s="25"/>
      <c r="F74" s="25"/>
      <c r="G74" s="44"/>
      <c r="H74" s="46"/>
      <c r="I74" s="45"/>
      <c r="J74" s="45"/>
      <c r="K74" s="74" t="s">
        <v>793</v>
      </c>
    </row>
    <row r="75" spans="1:11" ht="24.6" customHeight="1">
      <c r="A75" s="205" t="s">
        <v>121</v>
      </c>
      <c r="B75" s="206"/>
      <c r="C75" s="195">
        <v>1</v>
      </c>
      <c r="D75" s="209" t="s">
        <v>9</v>
      </c>
      <c r="E75" s="25"/>
      <c r="F75" s="25"/>
      <c r="G75" s="51"/>
      <c r="H75" s="16"/>
      <c r="I75" s="47"/>
      <c r="J75" s="18"/>
      <c r="K75" s="74" t="s">
        <v>794</v>
      </c>
    </row>
    <row r="76" spans="1:11" ht="24.6" customHeight="1">
      <c r="A76" s="214" t="s">
        <v>122</v>
      </c>
      <c r="B76" s="206"/>
      <c r="C76" s="195">
        <v>1</v>
      </c>
      <c r="D76" s="209" t="s">
        <v>9</v>
      </c>
      <c r="E76" s="25"/>
      <c r="F76" s="25"/>
      <c r="G76" s="44"/>
      <c r="H76" s="46"/>
      <c r="I76" s="45"/>
      <c r="J76" s="45"/>
      <c r="K76" s="74" t="s">
        <v>795</v>
      </c>
    </row>
    <row r="77" spans="1:11" ht="24.6" customHeight="1">
      <c r="A77" s="205"/>
      <c r="B77" s="206"/>
      <c r="C77" s="195"/>
      <c r="D77" s="209"/>
      <c r="E77" s="25"/>
      <c r="F77" s="25"/>
      <c r="G77" s="44"/>
      <c r="H77" s="46"/>
      <c r="I77" s="45"/>
      <c r="J77" s="45"/>
      <c r="K77" s="74"/>
    </row>
    <row r="78" spans="1:11" ht="24.6" customHeight="1">
      <c r="A78" s="205"/>
      <c r="B78" s="43"/>
      <c r="C78" s="195"/>
      <c r="D78" s="209"/>
      <c r="E78" s="25"/>
      <c r="F78" s="25"/>
      <c r="G78" s="51"/>
      <c r="H78" s="16"/>
      <c r="I78" s="47"/>
      <c r="J78" s="18"/>
      <c r="K78" s="74"/>
    </row>
    <row r="79" spans="1:11" ht="24.6" customHeight="1">
      <c r="A79" s="205"/>
      <c r="B79" s="206"/>
      <c r="C79" s="195"/>
      <c r="D79" s="209"/>
      <c r="E79" s="25"/>
      <c r="F79" s="25">
        <v>0</v>
      </c>
      <c r="G79" s="44"/>
      <c r="H79" s="46"/>
      <c r="I79" s="45"/>
      <c r="J79" s="45"/>
      <c r="K79" s="74"/>
    </row>
    <row r="80" spans="1:11" ht="24.6" customHeight="1">
      <c r="A80" s="205"/>
      <c r="B80" s="206"/>
      <c r="C80" s="195"/>
      <c r="D80" s="209"/>
      <c r="E80" s="25"/>
      <c r="F80" s="25">
        <v>0</v>
      </c>
      <c r="G80" s="44"/>
      <c r="H80" s="46"/>
      <c r="I80" s="45"/>
      <c r="J80" s="45"/>
      <c r="K80" s="74"/>
    </row>
    <row r="81" spans="1:11" ht="24.6" customHeight="1">
      <c r="A81" s="205"/>
      <c r="B81" s="206"/>
      <c r="C81" s="195"/>
      <c r="D81" s="209"/>
      <c r="E81" s="25"/>
      <c r="F81" s="25">
        <v>0</v>
      </c>
      <c r="G81" s="44"/>
      <c r="H81" s="46"/>
      <c r="I81" s="45"/>
      <c r="J81" s="45"/>
      <c r="K81" s="130"/>
    </row>
    <row r="82" spans="1:11" ht="24.6" customHeight="1">
      <c r="A82" s="205"/>
      <c r="B82" s="206"/>
      <c r="C82" s="195"/>
      <c r="D82" s="209"/>
      <c r="E82" s="25"/>
      <c r="F82" s="25">
        <v>0</v>
      </c>
      <c r="G82" s="44"/>
      <c r="H82" s="46"/>
      <c r="I82" s="45"/>
      <c r="J82" s="45"/>
      <c r="K82" s="74"/>
    </row>
    <row r="83" spans="1:11" ht="24.6" customHeight="1">
      <c r="A83" s="205"/>
      <c r="B83" s="206"/>
      <c r="C83" s="195"/>
      <c r="D83" s="209"/>
      <c r="E83" s="25"/>
      <c r="F83" s="25">
        <v>0</v>
      </c>
      <c r="G83" s="44"/>
      <c r="H83" s="46"/>
      <c r="I83" s="45"/>
      <c r="J83" s="45"/>
      <c r="K83" s="74"/>
    </row>
    <row r="84" spans="1:11" ht="24.6" customHeight="1">
      <c r="A84" s="205"/>
      <c r="B84" s="206"/>
      <c r="C84" s="195"/>
      <c r="D84" s="209"/>
      <c r="E84" s="25"/>
      <c r="F84" s="25">
        <v>0</v>
      </c>
      <c r="G84" s="44"/>
      <c r="H84" s="46"/>
      <c r="I84" s="45"/>
      <c r="J84" s="45"/>
      <c r="K84" s="74"/>
    </row>
    <row r="85" spans="1:11" ht="24.6" customHeight="1">
      <c r="A85" s="205"/>
      <c r="B85" s="206"/>
      <c r="C85" s="195"/>
      <c r="D85" s="209"/>
      <c r="E85" s="25"/>
      <c r="F85" s="25">
        <v>0</v>
      </c>
      <c r="G85" s="44"/>
      <c r="H85" s="46"/>
      <c r="I85" s="45"/>
      <c r="J85" s="45"/>
      <c r="K85" s="74"/>
    </row>
    <row r="86" spans="1:11" ht="24.6" customHeight="1">
      <c r="A86" s="205"/>
      <c r="B86" s="206"/>
      <c r="C86" s="195"/>
      <c r="D86" s="209"/>
      <c r="E86" s="25"/>
      <c r="F86" s="25">
        <v>0</v>
      </c>
      <c r="G86" s="44"/>
      <c r="H86" s="46"/>
      <c r="I86" s="45"/>
      <c r="J86" s="45"/>
      <c r="K86" s="74"/>
    </row>
    <row r="87" spans="1:11" ht="24.6" customHeight="1">
      <c r="A87" s="205"/>
      <c r="B87" s="206"/>
      <c r="C87" s="195"/>
      <c r="D87" s="209"/>
      <c r="E87" s="25"/>
      <c r="F87" s="25">
        <v>0</v>
      </c>
      <c r="G87" s="44"/>
      <c r="H87" s="46"/>
      <c r="I87" s="45"/>
      <c r="J87" s="45"/>
      <c r="K87" s="74"/>
    </row>
    <row r="88" spans="1:11" ht="24.6" customHeight="1">
      <c r="A88" s="205"/>
      <c r="B88" s="206"/>
      <c r="C88" s="195"/>
      <c r="D88" s="207"/>
      <c r="E88" s="25"/>
      <c r="F88" s="25">
        <v>0</v>
      </c>
      <c r="G88" s="44"/>
      <c r="H88" s="46"/>
      <c r="I88" s="45"/>
      <c r="J88" s="45"/>
      <c r="K88" s="74"/>
    </row>
    <row r="89" spans="1:11" ht="24.6" customHeight="1">
      <c r="A89" s="73"/>
      <c r="B89" s="43"/>
      <c r="C89" s="195"/>
      <c r="D89" s="209"/>
      <c r="E89" s="45"/>
      <c r="F89" s="25">
        <v>0</v>
      </c>
      <c r="G89" s="51"/>
      <c r="H89" s="16"/>
      <c r="I89" s="47"/>
      <c r="J89" s="18"/>
      <c r="K89" s="74"/>
    </row>
    <row r="90" spans="1:11" ht="24.6" customHeight="1">
      <c r="A90" s="73"/>
      <c r="B90" s="43"/>
      <c r="C90" s="195"/>
      <c r="D90" s="209"/>
      <c r="E90" s="45"/>
      <c r="F90" s="25">
        <v>0</v>
      </c>
      <c r="G90" s="51"/>
      <c r="H90" s="16"/>
      <c r="I90" s="47"/>
      <c r="J90" s="18"/>
      <c r="K90" s="74"/>
    </row>
    <row r="91" spans="1:11" ht="24.6" customHeight="1">
      <c r="A91" s="73"/>
      <c r="B91" s="206"/>
      <c r="C91" s="195"/>
      <c r="D91" s="207"/>
      <c r="E91" s="208"/>
      <c r="F91" s="25"/>
      <c r="G91" s="52"/>
      <c r="H91" s="46"/>
      <c r="I91" s="45"/>
      <c r="J91" s="25"/>
      <c r="K91" s="74"/>
    </row>
    <row r="92" spans="1:11" ht="24.6" customHeight="1">
      <c r="A92" s="93"/>
      <c r="B92" s="43"/>
      <c r="C92" s="124"/>
      <c r="D92" s="24"/>
      <c r="E92" s="45"/>
      <c r="F92" s="25">
        <v>979</v>
      </c>
      <c r="G92" s="51"/>
      <c r="H92" s="16"/>
      <c r="I92" s="47"/>
      <c r="J92" s="18"/>
      <c r="K92" s="49"/>
    </row>
  </sheetData>
  <phoneticPr fontId="10"/>
  <pageMargins left="0.59055118110236227" right="0" top="0.94488188976377963" bottom="0.86614173228346458" header="1.6929133858267718" footer="0.47244094488188981"/>
  <pageSetup paperSize="9" scale="91" firstPageNumber="54" orientation="landscape" useFirstPageNumber="1" r:id="rId1"/>
  <headerFooter alignWithMargins="0">
    <oddFooter xml:space="preserve">&amp;C&amp;P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6"/>
  <sheetViews>
    <sheetView showZeros="0" view="pageBreakPreview" zoomScale="96" zoomScaleNormal="85" zoomScaleSheetLayoutView="96" zoomScalePageLayoutView="85" workbookViewId="0">
      <selection activeCell="K473" sqref="K473"/>
    </sheetView>
  </sheetViews>
  <sheetFormatPr defaultRowHeight="14.25"/>
  <cols>
    <col min="1" max="1" width="27.625" style="7" customWidth="1"/>
    <col min="2" max="2" width="29.625" style="7" customWidth="1"/>
    <col min="3" max="3" width="9.75" style="144" customWidth="1"/>
    <col min="4" max="4" width="5.625" style="11" customWidth="1"/>
    <col min="5" max="5" width="10.625" style="3" customWidth="1"/>
    <col min="6" max="6" width="12.625" style="3" customWidth="1"/>
    <col min="7" max="7" width="9.125" style="50" customWidth="1"/>
    <col min="8" max="8" width="5.625" style="7" customWidth="1"/>
    <col min="9" max="9" width="10.125" style="3" customWidth="1"/>
    <col min="10" max="10" width="11.625" style="3" customWidth="1"/>
    <col min="11" max="11" width="20.625" style="11" customWidth="1"/>
    <col min="12" max="16384" width="9" style="7"/>
  </cols>
  <sheetData>
    <row r="1" spans="1:11" ht="24.6" customHeight="1">
      <c r="A1" s="8" t="s">
        <v>311</v>
      </c>
      <c r="B1" s="9"/>
      <c r="C1" s="140"/>
      <c r="D1" s="10"/>
      <c r="E1" s="2"/>
      <c r="F1" s="2"/>
      <c r="G1" s="9"/>
      <c r="H1" s="9"/>
      <c r="I1" s="2"/>
      <c r="J1" s="2"/>
      <c r="K1" s="10"/>
    </row>
    <row r="2" spans="1:11" s="6" customFormat="1" ht="24.6" customHeight="1">
      <c r="A2" s="78" t="s">
        <v>0</v>
      </c>
      <c r="B2" s="79" t="s">
        <v>1</v>
      </c>
      <c r="C2" s="83" t="s">
        <v>93</v>
      </c>
      <c r="D2" s="80"/>
      <c r="E2" s="81"/>
      <c r="F2" s="82"/>
      <c r="G2" s="83" t="s">
        <v>92</v>
      </c>
      <c r="H2" s="83"/>
      <c r="I2" s="81"/>
      <c r="J2" s="82"/>
      <c r="K2" s="84" t="s">
        <v>4</v>
      </c>
    </row>
    <row r="3" spans="1:11" s="6" customFormat="1" ht="24.6" customHeight="1">
      <c r="A3" s="85"/>
      <c r="B3" s="86"/>
      <c r="C3" s="142" t="s">
        <v>6</v>
      </c>
      <c r="D3" s="87" t="s">
        <v>7</v>
      </c>
      <c r="E3" s="88" t="s">
        <v>8</v>
      </c>
      <c r="F3" s="89" t="s">
        <v>5</v>
      </c>
      <c r="G3" s="90" t="s">
        <v>6</v>
      </c>
      <c r="H3" s="91" t="s">
        <v>7</v>
      </c>
      <c r="I3" s="88" t="s">
        <v>8</v>
      </c>
      <c r="J3" s="89" t="s">
        <v>5</v>
      </c>
      <c r="K3" s="92"/>
    </row>
    <row r="4" spans="1:11" s="6" customFormat="1" ht="24.6" customHeight="1">
      <c r="A4" s="163" t="s">
        <v>866</v>
      </c>
      <c r="B4" s="16"/>
      <c r="C4" s="28"/>
      <c r="D4" s="24"/>
      <c r="E4" s="200"/>
      <c r="F4" s="145">
        <v>0</v>
      </c>
      <c r="G4" s="201"/>
      <c r="H4" s="197"/>
      <c r="I4" s="200"/>
      <c r="J4" s="25"/>
      <c r="K4" s="199"/>
    </row>
    <row r="5" spans="1:11" s="6" customFormat="1" ht="24.6" customHeight="1">
      <c r="A5" s="73" t="s">
        <v>145</v>
      </c>
      <c r="B5" s="206"/>
      <c r="C5" s="195"/>
      <c r="D5" s="209"/>
      <c r="E5" s="25"/>
      <c r="F5" s="25">
        <v>0</v>
      </c>
      <c r="G5" s="44"/>
      <c r="H5" s="46"/>
      <c r="I5" s="45"/>
      <c r="J5" s="45"/>
      <c r="K5" s="74" t="s">
        <v>110</v>
      </c>
    </row>
    <row r="6" spans="1:11" s="6" customFormat="1" ht="24.6" customHeight="1">
      <c r="A6" s="73" t="s">
        <v>496</v>
      </c>
      <c r="B6" s="206" t="s">
        <v>498</v>
      </c>
      <c r="C6" s="195">
        <v>1</v>
      </c>
      <c r="D6" s="207" t="s">
        <v>315</v>
      </c>
      <c r="E6" s="25"/>
      <c r="F6" s="25"/>
      <c r="G6" s="44"/>
      <c r="H6" s="46"/>
      <c r="I6" s="45"/>
      <c r="J6" s="45"/>
      <c r="K6" s="199"/>
    </row>
    <row r="7" spans="1:11" s="6" customFormat="1" ht="24.6" customHeight="1">
      <c r="A7" s="156" t="s">
        <v>320</v>
      </c>
      <c r="B7" s="1"/>
      <c r="C7" s="28"/>
      <c r="D7" s="24"/>
      <c r="E7" s="200"/>
      <c r="F7" s="145"/>
      <c r="G7" s="44"/>
      <c r="H7" s="46"/>
      <c r="I7" s="45"/>
      <c r="J7" s="45"/>
      <c r="K7" s="199"/>
    </row>
    <row r="8" spans="1:11" s="6" customFormat="1" ht="24.6" customHeight="1">
      <c r="A8" s="73"/>
      <c r="B8" s="154"/>
      <c r="C8" s="195"/>
      <c r="D8" s="209"/>
      <c r="E8" s="45"/>
      <c r="F8" s="25"/>
      <c r="G8" s="52"/>
      <c r="H8" s="46"/>
      <c r="I8" s="45"/>
      <c r="J8" s="25"/>
      <c r="K8" s="199"/>
    </row>
    <row r="9" spans="1:11" s="6" customFormat="1" ht="24.6" customHeight="1">
      <c r="A9" s="163" t="s">
        <v>861</v>
      </c>
      <c r="B9" s="16"/>
      <c r="C9" s="28"/>
      <c r="D9" s="24"/>
      <c r="E9" s="200"/>
      <c r="F9" s="145"/>
      <c r="G9" s="201"/>
      <c r="H9" s="197"/>
      <c r="I9" s="200"/>
      <c r="J9" s="25"/>
      <c r="K9" s="199"/>
    </row>
    <row r="10" spans="1:11" s="6" customFormat="1" ht="24.6" customHeight="1">
      <c r="A10" s="73" t="s">
        <v>104</v>
      </c>
      <c r="B10" s="206"/>
      <c r="C10" s="195"/>
      <c r="D10" s="209"/>
      <c r="E10" s="25"/>
      <c r="F10" s="25"/>
      <c r="G10" s="44"/>
      <c r="H10" s="46"/>
      <c r="I10" s="45"/>
      <c r="J10" s="45"/>
      <c r="K10" s="74" t="s">
        <v>111</v>
      </c>
    </row>
    <row r="11" spans="1:11" s="6" customFormat="1" ht="24.6" customHeight="1">
      <c r="A11" s="204" t="s">
        <v>767</v>
      </c>
      <c r="B11" s="206" t="s">
        <v>768</v>
      </c>
      <c r="C11" s="126">
        <v>2</v>
      </c>
      <c r="D11" s="24" t="s">
        <v>771</v>
      </c>
      <c r="E11" s="45"/>
      <c r="F11" s="25"/>
      <c r="G11" s="51"/>
      <c r="H11" s="16"/>
      <c r="I11" s="47"/>
      <c r="J11" s="18"/>
      <c r="K11" s="199"/>
    </row>
    <row r="12" spans="1:11" s="6" customFormat="1" ht="24.6" customHeight="1">
      <c r="A12" s="204" t="s">
        <v>769</v>
      </c>
      <c r="B12" s="206" t="s">
        <v>789</v>
      </c>
      <c r="C12" s="126">
        <v>5.8</v>
      </c>
      <c r="D12" s="24" t="s">
        <v>772</v>
      </c>
      <c r="E12" s="45"/>
      <c r="F12" s="25"/>
      <c r="G12" s="51"/>
      <c r="H12" s="16"/>
      <c r="I12" s="47"/>
      <c r="J12" s="18"/>
      <c r="K12" s="199"/>
    </row>
    <row r="13" spans="1:11" s="6" customFormat="1" ht="24.6" customHeight="1">
      <c r="A13" s="204" t="s">
        <v>790</v>
      </c>
      <c r="B13" s="206" t="s">
        <v>792</v>
      </c>
      <c r="C13" s="126">
        <v>37.9</v>
      </c>
      <c r="D13" s="24" t="s">
        <v>772</v>
      </c>
      <c r="E13" s="45"/>
      <c r="F13" s="25"/>
      <c r="G13" s="51"/>
      <c r="H13" s="16"/>
      <c r="I13" s="47"/>
      <c r="J13" s="18"/>
      <c r="K13" s="199"/>
    </row>
    <row r="14" spans="1:11" s="6" customFormat="1" ht="24.6" customHeight="1">
      <c r="A14" s="156" t="s">
        <v>320</v>
      </c>
      <c r="B14" s="1"/>
      <c r="C14" s="28"/>
      <c r="D14" s="24"/>
      <c r="E14" s="200"/>
      <c r="F14" s="145"/>
      <c r="G14" s="44"/>
      <c r="H14" s="46"/>
      <c r="I14" s="45"/>
      <c r="J14" s="45"/>
      <c r="K14" s="199"/>
    </row>
    <row r="15" spans="1:11" s="6" customFormat="1" ht="24.6" customHeight="1">
      <c r="A15" s="204"/>
      <c r="B15" s="206"/>
      <c r="C15" s="126"/>
      <c r="D15" s="24"/>
      <c r="E15" s="45"/>
      <c r="F15" s="25"/>
      <c r="G15" s="51"/>
      <c r="H15" s="16"/>
      <c r="I15" s="47"/>
      <c r="J15" s="18"/>
      <c r="K15" s="199"/>
    </row>
    <row r="16" spans="1:11" s="6" customFormat="1" ht="24.6" customHeight="1">
      <c r="A16" s="163" t="s">
        <v>862</v>
      </c>
      <c r="B16" s="206"/>
      <c r="C16" s="126"/>
      <c r="D16" s="24"/>
      <c r="E16" s="45"/>
      <c r="F16" s="25"/>
      <c r="G16" s="51"/>
      <c r="H16" s="16"/>
      <c r="I16" s="47"/>
      <c r="J16" s="18"/>
      <c r="K16" s="199"/>
    </row>
    <row r="17" spans="1:11" s="6" customFormat="1" ht="24.6" customHeight="1">
      <c r="A17" s="73" t="s">
        <v>120</v>
      </c>
      <c r="B17" s="206"/>
      <c r="C17" s="195"/>
      <c r="D17" s="209"/>
      <c r="E17" s="25"/>
      <c r="F17" s="25"/>
      <c r="G17" s="44"/>
      <c r="H17" s="46"/>
      <c r="I17" s="45"/>
      <c r="J17" s="45"/>
      <c r="K17" s="74" t="s">
        <v>118</v>
      </c>
    </row>
    <row r="18" spans="1:11" s="6" customFormat="1" ht="24.6" customHeight="1">
      <c r="A18" s="205" t="s">
        <v>120</v>
      </c>
      <c r="B18" s="206" t="s">
        <v>752</v>
      </c>
      <c r="C18" s="195">
        <v>9.6999999999999993</v>
      </c>
      <c r="D18" s="209" t="s">
        <v>765</v>
      </c>
      <c r="E18" s="25"/>
      <c r="F18" s="25"/>
      <c r="G18" s="51"/>
      <c r="H18" s="16"/>
      <c r="I18" s="47"/>
      <c r="J18" s="18"/>
      <c r="K18" s="199"/>
    </row>
    <row r="19" spans="1:11" s="6" customFormat="1" ht="24.6" customHeight="1">
      <c r="A19" s="205" t="s">
        <v>762</v>
      </c>
      <c r="B19" s="206"/>
      <c r="C19" s="195"/>
      <c r="D19" s="209"/>
      <c r="E19" s="25"/>
      <c r="F19" s="145"/>
      <c r="G19" s="51"/>
      <c r="H19" s="16"/>
      <c r="I19" s="47"/>
      <c r="J19" s="18"/>
      <c r="K19" s="199"/>
    </row>
    <row r="20" spans="1:11" s="6" customFormat="1" ht="24.6" customHeight="1">
      <c r="A20" s="161"/>
      <c r="B20" s="162"/>
      <c r="C20" s="28"/>
      <c r="D20" s="24"/>
      <c r="E20" s="47"/>
      <c r="F20" s="18"/>
      <c r="G20" s="48"/>
      <c r="H20" s="16"/>
      <c r="I20" s="47"/>
      <c r="J20" s="18"/>
      <c r="K20" s="49"/>
    </row>
    <row r="21" spans="1:11" s="6" customFormat="1" ht="24.6" customHeight="1">
      <c r="A21" s="204"/>
      <c r="B21" s="206"/>
      <c r="C21" s="126"/>
      <c r="D21" s="24"/>
      <c r="E21" s="45"/>
      <c r="F21" s="25">
        <v>0</v>
      </c>
      <c r="G21" s="51"/>
      <c r="H21" s="16"/>
      <c r="I21" s="47"/>
      <c r="J21" s="18"/>
      <c r="K21" s="199"/>
    </row>
    <row r="22" spans="1:11" s="6" customFormat="1" ht="24.6" customHeight="1">
      <c r="A22" s="204"/>
      <c r="B22" s="206"/>
      <c r="C22" s="126"/>
      <c r="D22" s="24"/>
      <c r="E22" s="45"/>
      <c r="F22" s="25">
        <v>0</v>
      </c>
      <c r="G22" s="51"/>
      <c r="H22" s="16"/>
      <c r="I22" s="47"/>
      <c r="J22" s="18"/>
      <c r="K22" s="199"/>
    </row>
    <row r="23" spans="1:11" s="6" customFormat="1" ht="24.6" customHeight="1">
      <c r="A23" s="93" t="s">
        <v>123</v>
      </c>
      <c r="B23" s="43"/>
      <c r="C23" s="124"/>
      <c r="D23" s="24"/>
      <c r="E23" s="45"/>
      <c r="F23" s="25"/>
      <c r="G23" s="44"/>
      <c r="H23" s="46"/>
      <c r="I23" s="45"/>
      <c r="J23" s="150">
        <v>0</v>
      </c>
      <c r="K23" s="74"/>
    </row>
    <row r="24" spans="1:11" ht="24.6" customHeight="1">
      <c r="A24" s="8" t="s">
        <v>311</v>
      </c>
      <c r="B24" s="9"/>
      <c r="C24" s="140"/>
      <c r="D24" s="10"/>
      <c r="E24" s="2"/>
      <c r="F24" s="2"/>
      <c r="G24" s="9"/>
      <c r="H24" s="9"/>
      <c r="I24" s="2"/>
      <c r="J24" s="2"/>
      <c r="K24" s="10"/>
    </row>
    <row r="25" spans="1:11" s="6" customFormat="1" ht="24.6" customHeight="1">
      <c r="A25" s="78" t="s">
        <v>0</v>
      </c>
      <c r="B25" s="79" t="s">
        <v>1</v>
      </c>
      <c r="C25" s="83" t="s">
        <v>93</v>
      </c>
      <c r="D25" s="80"/>
      <c r="E25" s="81"/>
      <c r="F25" s="82"/>
      <c r="G25" s="83" t="s">
        <v>92</v>
      </c>
      <c r="H25" s="83"/>
      <c r="I25" s="81"/>
      <c r="J25" s="82"/>
      <c r="K25" s="84" t="s">
        <v>4</v>
      </c>
    </row>
    <row r="26" spans="1:11" s="6" customFormat="1" ht="24.6" customHeight="1">
      <c r="A26" s="85"/>
      <c r="B26" s="86"/>
      <c r="C26" s="142" t="s">
        <v>6</v>
      </c>
      <c r="D26" s="87" t="s">
        <v>7</v>
      </c>
      <c r="E26" s="88" t="s">
        <v>8</v>
      </c>
      <c r="F26" s="89" t="s">
        <v>5</v>
      </c>
      <c r="G26" s="90" t="s">
        <v>6</v>
      </c>
      <c r="H26" s="91" t="s">
        <v>7</v>
      </c>
      <c r="I26" s="88" t="s">
        <v>8</v>
      </c>
      <c r="J26" s="89" t="s">
        <v>5</v>
      </c>
      <c r="K26" s="92"/>
    </row>
    <row r="27" spans="1:11" s="6" customFormat="1" ht="24.6" customHeight="1">
      <c r="A27" s="73" t="s">
        <v>121</v>
      </c>
      <c r="B27" s="206"/>
      <c r="C27" s="195"/>
      <c r="D27" s="209"/>
      <c r="E27" s="25"/>
      <c r="F27" s="25">
        <v>0</v>
      </c>
      <c r="G27" s="44"/>
      <c r="H27" s="46"/>
      <c r="I27" s="45"/>
      <c r="J27" s="45"/>
      <c r="K27" s="74" t="s">
        <v>310</v>
      </c>
    </row>
    <row r="28" spans="1:11" s="6" customFormat="1" ht="24.6" customHeight="1">
      <c r="A28" s="205" t="s">
        <v>121</v>
      </c>
      <c r="B28" s="206" t="s">
        <v>752</v>
      </c>
      <c r="C28" s="195">
        <v>9.6999999999999993</v>
      </c>
      <c r="D28" s="209" t="s">
        <v>765</v>
      </c>
      <c r="E28" s="45"/>
      <c r="F28" s="25"/>
      <c r="G28" s="52"/>
      <c r="H28" s="46"/>
      <c r="I28" s="45"/>
      <c r="J28" s="25"/>
      <c r="K28" s="74"/>
    </row>
    <row r="29" spans="1:11" s="6" customFormat="1" ht="24.6" customHeight="1">
      <c r="A29" s="205" t="s">
        <v>762</v>
      </c>
      <c r="B29" s="206"/>
      <c r="C29" s="195"/>
      <c r="D29" s="209"/>
      <c r="E29" s="25"/>
      <c r="F29" s="145"/>
      <c r="G29" s="51"/>
      <c r="H29" s="16"/>
      <c r="I29" s="47"/>
      <c r="J29" s="18"/>
      <c r="K29" s="199"/>
    </row>
    <row r="30" spans="1:11" s="6" customFormat="1" ht="24.6" customHeight="1">
      <c r="A30" s="204"/>
      <c r="B30" s="206"/>
      <c r="C30" s="126"/>
      <c r="D30" s="24"/>
      <c r="E30" s="45"/>
      <c r="F30" s="25"/>
      <c r="G30" s="51"/>
      <c r="H30" s="16"/>
      <c r="I30" s="47"/>
      <c r="J30" s="18"/>
      <c r="K30" s="199"/>
    </row>
    <row r="31" spans="1:11" s="6" customFormat="1" ht="24.6" customHeight="1">
      <c r="A31" s="73" t="s">
        <v>868</v>
      </c>
      <c r="B31" s="206"/>
      <c r="C31" s="195"/>
      <c r="D31" s="209"/>
      <c r="E31" s="25"/>
      <c r="F31" s="25"/>
      <c r="G31" s="44"/>
      <c r="H31" s="46"/>
      <c r="I31" s="45"/>
      <c r="J31" s="45"/>
      <c r="K31" s="74" t="s">
        <v>344</v>
      </c>
    </row>
    <row r="32" spans="1:11" s="6" customFormat="1" ht="24.6" customHeight="1">
      <c r="A32" s="205" t="s">
        <v>122</v>
      </c>
      <c r="B32" s="206" t="s">
        <v>752</v>
      </c>
      <c r="C32" s="195">
        <v>9.6999999999999993</v>
      </c>
      <c r="D32" s="209" t="s">
        <v>765</v>
      </c>
      <c r="E32" s="25"/>
      <c r="F32" s="25"/>
      <c r="G32" s="51"/>
      <c r="H32" s="16"/>
      <c r="I32" s="47"/>
      <c r="J32" s="18"/>
      <c r="K32" s="199"/>
    </row>
    <row r="33" spans="1:11" s="6" customFormat="1" ht="24.6" customHeight="1">
      <c r="A33" s="205" t="s">
        <v>863</v>
      </c>
      <c r="B33" s="206"/>
      <c r="C33" s="195"/>
      <c r="D33" s="209"/>
      <c r="E33" s="25"/>
      <c r="F33" s="145"/>
      <c r="G33" s="51"/>
      <c r="H33" s="16"/>
      <c r="I33" s="47"/>
      <c r="J33" s="18"/>
      <c r="K33" s="199"/>
    </row>
    <row r="34" spans="1:11" s="6" customFormat="1" ht="24.6" customHeight="1">
      <c r="A34" s="204"/>
      <c r="B34" s="206"/>
      <c r="C34" s="126"/>
      <c r="D34" s="24"/>
      <c r="E34" s="45"/>
      <c r="F34" s="25"/>
      <c r="G34" s="51"/>
      <c r="H34" s="16"/>
      <c r="I34" s="47"/>
      <c r="J34" s="18"/>
      <c r="K34" s="199"/>
    </row>
    <row r="35" spans="1:11" s="6" customFormat="1" ht="24.6" customHeight="1">
      <c r="A35" s="204"/>
      <c r="B35" s="206"/>
      <c r="C35" s="126"/>
      <c r="D35" s="24"/>
      <c r="E35" s="45"/>
      <c r="F35" s="25"/>
      <c r="G35" s="51"/>
      <c r="H35" s="16"/>
      <c r="I35" s="47"/>
      <c r="J35" s="18"/>
      <c r="K35" s="199"/>
    </row>
    <row r="36" spans="1:11" s="6" customFormat="1" ht="24.6" customHeight="1">
      <c r="A36" s="204"/>
      <c r="B36" s="206"/>
      <c r="C36" s="126"/>
      <c r="D36" s="24"/>
      <c r="E36" s="45"/>
      <c r="F36" s="25"/>
      <c r="G36" s="51"/>
      <c r="H36" s="16"/>
      <c r="I36" s="47"/>
      <c r="J36" s="18"/>
      <c r="K36" s="199"/>
    </row>
    <row r="37" spans="1:11" s="6" customFormat="1" ht="24.6" customHeight="1">
      <c r="A37" s="204"/>
      <c r="B37" s="206"/>
      <c r="C37" s="126"/>
      <c r="D37" s="24"/>
      <c r="E37" s="45"/>
      <c r="F37" s="25">
        <v>0</v>
      </c>
      <c r="G37" s="51"/>
      <c r="H37" s="16"/>
      <c r="I37" s="47"/>
      <c r="J37" s="18"/>
      <c r="K37" s="199"/>
    </row>
    <row r="38" spans="1:11" s="6" customFormat="1" ht="24.6" customHeight="1">
      <c r="A38" s="204"/>
      <c r="B38" s="206"/>
      <c r="C38" s="126"/>
      <c r="D38" s="24"/>
      <c r="E38" s="45"/>
      <c r="F38" s="25">
        <v>0</v>
      </c>
      <c r="G38" s="51"/>
      <c r="H38" s="16"/>
      <c r="I38" s="47"/>
      <c r="J38" s="18"/>
      <c r="K38" s="199"/>
    </row>
    <row r="39" spans="1:11" s="6" customFormat="1" ht="24.6" customHeight="1">
      <c r="A39" s="204"/>
      <c r="B39" s="206"/>
      <c r="C39" s="126"/>
      <c r="D39" s="24"/>
      <c r="E39" s="45"/>
      <c r="F39" s="25">
        <v>0</v>
      </c>
      <c r="G39" s="51"/>
      <c r="H39" s="16"/>
      <c r="I39" s="47"/>
      <c r="J39" s="18"/>
      <c r="K39" s="199"/>
    </row>
    <row r="40" spans="1:11" s="6" customFormat="1" ht="24.6" customHeight="1">
      <c r="A40" s="204"/>
      <c r="B40" s="206"/>
      <c r="C40" s="126"/>
      <c r="D40" s="24"/>
      <c r="E40" s="45"/>
      <c r="F40" s="25">
        <v>0</v>
      </c>
      <c r="G40" s="51"/>
      <c r="H40" s="16"/>
      <c r="I40" s="47"/>
      <c r="J40" s="18"/>
      <c r="K40" s="199"/>
    </row>
    <row r="41" spans="1:11" s="6" customFormat="1" ht="24.6" customHeight="1">
      <c r="A41" s="204"/>
      <c r="B41" s="206"/>
      <c r="C41" s="126"/>
      <c r="D41" s="24"/>
      <c r="E41" s="45"/>
      <c r="F41" s="25">
        <v>0</v>
      </c>
      <c r="G41" s="51"/>
      <c r="H41" s="16"/>
      <c r="I41" s="47"/>
      <c r="J41" s="18"/>
      <c r="K41" s="199"/>
    </row>
    <row r="42" spans="1:11" s="6" customFormat="1" ht="24.6" customHeight="1">
      <c r="A42" s="204"/>
      <c r="B42" s="206"/>
      <c r="C42" s="126"/>
      <c r="D42" s="24"/>
      <c r="E42" s="45"/>
      <c r="F42" s="25">
        <v>0</v>
      </c>
      <c r="G42" s="51"/>
      <c r="H42" s="16"/>
      <c r="I42" s="47"/>
      <c r="J42" s="18"/>
      <c r="K42" s="199"/>
    </row>
    <row r="43" spans="1:11" s="6" customFormat="1" ht="24.6" customHeight="1">
      <c r="A43" s="204"/>
      <c r="B43" s="206"/>
      <c r="C43" s="126"/>
      <c r="D43" s="24"/>
      <c r="E43" s="45"/>
      <c r="F43" s="25">
        <v>0</v>
      </c>
      <c r="G43" s="51"/>
      <c r="H43" s="16"/>
      <c r="I43" s="47"/>
      <c r="J43" s="18"/>
      <c r="K43" s="199"/>
    </row>
    <row r="44" spans="1:11" s="6" customFormat="1" ht="24.6" customHeight="1">
      <c r="A44" s="204"/>
      <c r="B44" s="206"/>
      <c r="C44" s="126"/>
      <c r="D44" s="24"/>
      <c r="E44" s="45"/>
      <c r="F44" s="25">
        <v>0</v>
      </c>
      <c r="G44" s="51"/>
      <c r="H44" s="16"/>
      <c r="I44" s="47"/>
      <c r="J44" s="18"/>
      <c r="K44" s="199"/>
    </row>
    <row r="45" spans="1:11" s="6" customFormat="1" ht="24.6" customHeight="1">
      <c r="A45" s="204"/>
      <c r="B45" s="206"/>
      <c r="C45" s="126"/>
      <c r="D45" s="24"/>
      <c r="E45" s="45"/>
      <c r="F45" s="25">
        <v>0</v>
      </c>
      <c r="G45" s="51"/>
      <c r="H45" s="16"/>
      <c r="I45" s="47"/>
      <c r="J45" s="18"/>
      <c r="K45" s="199"/>
    </row>
    <row r="46" spans="1:11" s="6" customFormat="1" ht="24.6" customHeight="1">
      <c r="A46" s="93"/>
      <c r="B46" s="43"/>
      <c r="C46" s="124"/>
      <c r="D46" s="24"/>
      <c r="E46" s="45"/>
      <c r="F46" s="25"/>
      <c r="G46" s="44"/>
      <c r="H46" s="46"/>
      <c r="I46" s="45"/>
      <c r="J46" s="150">
        <v>0</v>
      </c>
      <c r="K46" s="74"/>
    </row>
  </sheetData>
  <phoneticPr fontId="10"/>
  <pageMargins left="0.59055118110236227" right="0" top="0.94488188976377963" bottom="0.86614173228346458" header="1.6929133858267718" footer="0.47244094488188981"/>
  <pageSetup paperSize="9" scale="91" firstPageNumber="58" orientation="landscape" useFirstPageNumber="1"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customSheetViews>
    <customSheetView guid="{2EADE489-E09E-461D-94D4-FA55C55BE337}" showGridLines="0" showRowCol="0" outlineSymbols="0" zeroValues="0" state="veryHidden" showRuler="0" topLeftCell="B1280">
      <pageMargins left="0.75" right="0.75" top="1" bottom="1" header="0.51200000000000001" footer="0.51200000000000001"/>
      <pageSetup paperSize="9" orientation="portrait" verticalDpi="0" r:id="rId1"/>
      <headerFooter alignWithMargins="0"/>
    </customSheetView>
    <customSheetView guid="{36A7B946-08AE-4E0C-9BE1-94B669BAAE6F}" showPageBreaks="1" showGridLines="0" showRowCol="0" outlineSymbols="0" zeroValues="0" state="veryHidden" showRuler="0" topLeftCell="B1280">
      <pageMargins left="0.75" right="0.75" top="1" bottom="1" header="0.51200000000000001" footer="0.51200000000000001"/>
      <pageSetup paperSize="9" orientation="portrait" verticalDpi="0" r:id="rId2"/>
      <headerFooter alignWithMargins="0"/>
    </customSheetView>
    <customSheetView guid="{C94E8CD0-C796-4CF8-AE7E-BBCEC4190FCC}" showPageBreaks="1" showGridLines="0" showRowCol="0" outlineSymbols="0" zeroValues="0" state="veryHidden" showRuler="0" topLeftCell="B1280">
      <pageMargins left="0.75" right="0.75" top="1" bottom="1" header="0.51200000000000001" footer="0.51200000000000001"/>
      <pageSetup paperSize="9" orientation="portrait" verticalDpi="0" r:id="rId3"/>
      <headerFooter alignWithMargins="0"/>
    </customSheetView>
    <customSheetView guid="{59E94BE1-BB18-445A-A475-D5A32A79431F}" showGridLines="0" showRowCol="0" outlineSymbols="0" zeroValues="0" state="veryHidden" showRuler="0" topLeftCell="B1280">
      <pageMargins left="0.75" right="0.75" top="1" bottom="1" header="0.51200000000000001" footer="0.51200000000000001"/>
      <pageSetup paperSize="9" orientation="portrait" verticalDpi="0" r:id="rId4"/>
      <headerFooter alignWithMargins="0"/>
    </customSheetView>
  </customSheetViews>
  <phoneticPr fontId="10"/>
  <pageMargins left="0.75" right="0.75" top="1" bottom="1" header="0.51200000000000001" footer="0.51200000000000001"/>
  <pageSetup paperSize="9"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0C45-138E-40AE-9882-906F8628B6A7}">
  <dimension ref="A1:P31"/>
  <sheetViews>
    <sheetView tabSelected="1" view="pageBreakPreview" zoomScale="85" zoomScaleNormal="85" zoomScaleSheetLayoutView="85" workbookViewId="0">
      <selection activeCell="K511" sqref="K511:K513"/>
    </sheetView>
  </sheetViews>
  <sheetFormatPr defaultRowHeight="13.5"/>
  <cols>
    <col min="1" max="1" width="8.75" style="251" customWidth="1"/>
    <col min="2" max="4" width="9" style="251"/>
    <col min="5" max="5" width="4.75" style="251" customWidth="1"/>
    <col min="6" max="10" width="9" style="251"/>
    <col min="11" max="11" width="4.75" style="251" customWidth="1"/>
    <col min="12" max="16384" width="9" style="251"/>
  </cols>
  <sheetData>
    <row r="1" spans="1:16" s="243" customFormat="1" ht="17.25">
      <c r="A1" s="239" t="s">
        <v>936</v>
      </c>
      <c r="B1" s="286">
        <v>5</v>
      </c>
      <c r="C1" s="240" t="s">
        <v>937</v>
      </c>
      <c r="D1" s="241"/>
      <c r="E1" s="241"/>
      <c r="F1" s="242"/>
      <c r="G1" s="242"/>
      <c r="H1" s="242"/>
      <c r="I1" s="242"/>
      <c r="J1" s="242"/>
      <c r="K1" s="242"/>
      <c r="L1" s="242"/>
      <c r="M1" s="318" t="s">
        <v>938</v>
      </c>
      <c r="N1" s="319"/>
      <c r="O1" s="322"/>
      <c r="P1" s="323"/>
    </row>
    <row r="2" spans="1:16" s="243" customFormat="1" ht="17.25">
      <c r="A2" s="244"/>
      <c r="B2" s="245"/>
      <c r="C2" s="245"/>
      <c r="E2" s="245"/>
      <c r="F2" s="245"/>
      <c r="G2" s="245"/>
      <c r="H2" s="245"/>
      <c r="I2" s="245"/>
      <c r="L2" s="245"/>
      <c r="M2" s="320"/>
      <c r="N2" s="321"/>
      <c r="O2" s="324"/>
      <c r="P2" s="325"/>
    </row>
    <row r="3" spans="1:16" ht="17.25" customHeight="1">
      <c r="A3" s="246"/>
      <c r="B3" s="247"/>
      <c r="C3" s="248"/>
      <c r="D3" s="248"/>
      <c r="E3" s="249"/>
      <c r="F3" s="249"/>
      <c r="G3" s="249"/>
      <c r="H3" s="287" t="s">
        <v>939</v>
      </c>
      <c r="I3" s="288"/>
      <c r="J3" s="250" t="s">
        <v>940</v>
      </c>
      <c r="K3" s="245"/>
      <c r="L3" s="247"/>
      <c r="M3" s="320" t="s">
        <v>941</v>
      </c>
      <c r="N3" s="321"/>
      <c r="O3" s="328"/>
      <c r="P3" s="329"/>
    </row>
    <row r="4" spans="1:16" ht="17.25" customHeight="1">
      <c r="A4" s="246"/>
      <c r="B4" s="247"/>
      <c r="C4" s="247"/>
      <c r="D4" s="247"/>
      <c r="E4" s="247"/>
      <c r="F4" s="247"/>
      <c r="G4" s="247"/>
      <c r="H4" s="247"/>
      <c r="I4" s="247"/>
      <c r="J4" s="247"/>
      <c r="K4" s="247"/>
      <c r="L4" s="247"/>
      <c r="M4" s="326"/>
      <c r="N4" s="327"/>
      <c r="O4" s="330"/>
      <c r="P4" s="331"/>
    </row>
    <row r="5" spans="1:16" ht="30" customHeight="1">
      <c r="A5" s="252"/>
      <c r="B5" s="315" t="s">
        <v>942</v>
      </c>
      <c r="C5" s="315"/>
      <c r="D5" s="315"/>
      <c r="E5" s="315"/>
      <c r="F5" s="315"/>
      <c r="G5" s="315"/>
      <c r="H5" s="315"/>
      <c r="I5" s="316" t="s">
        <v>943</v>
      </c>
      <c r="J5" s="315"/>
      <c r="K5" s="315"/>
      <c r="L5" s="315"/>
      <c r="M5" s="315"/>
      <c r="N5" s="315"/>
      <c r="O5" s="315"/>
      <c r="P5" s="253"/>
    </row>
    <row r="6" spans="1:16" ht="30" customHeight="1">
      <c r="A6" s="246"/>
      <c r="B6" s="332" t="s">
        <v>944</v>
      </c>
      <c r="C6" s="332"/>
      <c r="D6" s="332"/>
      <c r="E6" s="332"/>
      <c r="F6" s="332"/>
      <c r="G6" s="254"/>
      <c r="H6" s="254"/>
      <c r="I6" s="334" t="s">
        <v>945</v>
      </c>
      <c r="J6" s="335"/>
      <c r="K6" s="254" t="s">
        <v>946</v>
      </c>
      <c r="L6" s="247"/>
      <c r="M6" s="289" t="s">
        <v>947</v>
      </c>
      <c r="N6" s="255" t="s">
        <v>948</v>
      </c>
      <c r="O6" s="247"/>
      <c r="P6" s="256"/>
    </row>
    <row r="7" spans="1:16" ht="30" customHeight="1">
      <c r="A7" s="246"/>
      <c r="B7" s="333"/>
      <c r="C7" s="333"/>
      <c r="D7" s="333"/>
      <c r="E7" s="333"/>
      <c r="F7" s="333"/>
      <c r="G7" s="254"/>
      <c r="H7" s="254"/>
      <c r="I7" s="334" t="s">
        <v>949</v>
      </c>
      <c r="J7" s="335"/>
      <c r="K7" s="290" t="s">
        <v>950</v>
      </c>
      <c r="L7" s="247"/>
      <c r="M7" s="254"/>
      <c r="N7" s="247"/>
      <c r="O7" s="247"/>
      <c r="P7" s="256"/>
    </row>
    <row r="8" spans="1:16" ht="34.5" customHeight="1">
      <c r="A8" s="336"/>
      <c r="B8" s="337"/>
      <c r="C8" s="337"/>
      <c r="D8" s="337"/>
      <c r="E8" s="257"/>
      <c r="F8" s="315" t="s">
        <v>951</v>
      </c>
      <c r="G8" s="315"/>
      <c r="H8" s="315"/>
      <c r="I8" s="315"/>
      <c r="J8" s="315"/>
      <c r="K8" s="258"/>
      <c r="L8" s="315" t="s">
        <v>952</v>
      </c>
      <c r="M8" s="315"/>
      <c r="N8" s="315"/>
      <c r="O8" s="315"/>
      <c r="P8" s="317"/>
    </row>
    <row r="9" spans="1:16" s="264" customFormat="1" ht="49.5" customHeight="1">
      <c r="A9" s="338" t="s">
        <v>953</v>
      </c>
      <c r="B9" s="339"/>
      <c r="C9" s="339"/>
      <c r="D9" s="339"/>
      <c r="E9" s="259"/>
      <c r="F9" s="260"/>
      <c r="G9" s="260"/>
      <c r="H9" s="340"/>
      <c r="I9" s="340"/>
      <c r="J9" s="261" t="s">
        <v>19</v>
      </c>
      <c r="K9" s="262"/>
      <c r="L9" s="260"/>
      <c r="M9" s="260"/>
      <c r="N9" s="341"/>
      <c r="O9" s="341"/>
      <c r="P9" s="263" t="s">
        <v>19</v>
      </c>
    </row>
    <row r="10" spans="1:16" s="264" customFormat="1" ht="30" customHeight="1">
      <c r="A10" s="342" t="s">
        <v>954</v>
      </c>
      <c r="B10" s="335"/>
      <c r="C10" s="335"/>
      <c r="D10" s="335"/>
      <c r="E10" s="265"/>
      <c r="F10" s="266"/>
      <c r="G10" s="266"/>
      <c r="H10" s="343"/>
      <c r="I10" s="343"/>
      <c r="J10" s="254" t="s">
        <v>19</v>
      </c>
      <c r="K10" s="267"/>
      <c r="L10" s="266"/>
      <c r="M10" s="266"/>
      <c r="N10" s="344" t="s">
        <v>997</v>
      </c>
      <c r="O10" s="344"/>
      <c r="P10" s="268" t="s">
        <v>19</v>
      </c>
    </row>
    <row r="11" spans="1:16" s="264" customFormat="1" ht="30" customHeight="1">
      <c r="A11" s="338" t="s">
        <v>955</v>
      </c>
      <c r="B11" s="339"/>
      <c r="C11" s="339"/>
      <c r="D11" s="339"/>
      <c r="E11" s="259"/>
      <c r="F11" s="260" t="s">
        <v>956</v>
      </c>
      <c r="G11" s="260"/>
      <c r="H11" s="345" t="s">
        <v>997</v>
      </c>
      <c r="I11" s="345"/>
      <c r="J11" s="261" t="s">
        <v>957</v>
      </c>
      <c r="K11" s="262"/>
      <c r="L11" s="260"/>
      <c r="M11" s="260"/>
      <c r="N11" s="345" t="s">
        <v>997</v>
      </c>
      <c r="O11" s="345"/>
      <c r="P11" s="263" t="s">
        <v>957</v>
      </c>
    </row>
    <row r="12" spans="1:16" s="264" customFormat="1" ht="30" customHeight="1">
      <c r="A12" s="342" t="s">
        <v>958</v>
      </c>
      <c r="B12" s="335"/>
      <c r="C12" s="335"/>
      <c r="D12" s="335"/>
      <c r="E12" s="265"/>
      <c r="F12" s="254" t="s">
        <v>959</v>
      </c>
      <c r="G12" s="266"/>
      <c r="H12" s="266"/>
      <c r="I12" s="291"/>
      <c r="J12" s="254" t="s">
        <v>960</v>
      </c>
      <c r="K12" s="267"/>
      <c r="L12" s="289"/>
      <c r="M12" s="254" t="s">
        <v>961</v>
      </c>
      <c r="N12" s="266"/>
      <c r="O12" s="266"/>
      <c r="P12" s="268" t="s">
        <v>962</v>
      </c>
    </row>
    <row r="13" spans="1:16" s="264" customFormat="1" ht="30" customHeight="1">
      <c r="A13" s="338"/>
      <c r="B13" s="339"/>
      <c r="C13" s="339"/>
      <c r="D13" s="339"/>
      <c r="E13" s="259"/>
      <c r="F13" s="269" t="s">
        <v>963</v>
      </c>
      <c r="G13" s="260"/>
      <c r="H13" s="339" t="s">
        <v>964</v>
      </c>
      <c r="I13" s="339"/>
      <c r="J13" s="346"/>
      <c r="K13" s="259"/>
      <c r="L13" s="269" t="s">
        <v>965</v>
      </c>
      <c r="M13" s="260"/>
      <c r="N13" s="270" t="s">
        <v>966</v>
      </c>
      <c r="O13" s="260"/>
      <c r="P13" s="271"/>
    </row>
    <row r="14" spans="1:16" s="264" customFormat="1" ht="13.5" customHeight="1">
      <c r="A14" s="272"/>
      <c r="B14" s="273"/>
      <c r="C14" s="292"/>
      <c r="D14" s="293"/>
      <c r="E14" s="293"/>
      <c r="F14" s="293"/>
      <c r="G14" s="293"/>
      <c r="H14" s="293"/>
      <c r="I14" s="274"/>
      <c r="J14" s="273"/>
      <c r="K14" s="292"/>
      <c r="L14" s="293"/>
      <c r="M14" s="293"/>
      <c r="N14" s="293"/>
      <c r="O14" s="293"/>
      <c r="P14" s="294"/>
    </row>
    <row r="15" spans="1:16" ht="13.5" customHeight="1">
      <c r="A15" s="246"/>
      <c r="B15" s="247"/>
      <c r="C15" s="295" t="s">
        <v>967</v>
      </c>
      <c r="D15" s="296"/>
      <c r="E15" s="297"/>
      <c r="F15" s="298"/>
      <c r="G15" s="299" t="s">
        <v>968</v>
      </c>
      <c r="H15" s="300"/>
      <c r="I15" s="275"/>
      <c r="J15" s="247"/>
      <c r="K15" s="301"/>
      <c r="L15" s="276"/>
      <c r="M15" s="279"/>
      <c r="N15" s="279"/>
      <c r="O15" s="276"/>
      <c r="P15" s="302"/>
    </row>
    <row r="16" spans="1:16" ht="13.5" customHeight="1">
      <c r="A16" s="246"/>
      <c r="B16" s="247"/>
      <c r="C16" s="303" t="s">
        <v>969</v>
      </c>
      <c r="D16" s="299"/>
      <c r="E16" s="297"/>
      <c r="F16" s="298"/>
      <c r="G16" s="299" t="s">
        <v>970</v>
      </c>
      <c r="H16" s="300"/>
      <c r="I16" s="275"/>
      <c r="J16" s="247"/>
      <c r="K16" s="301"/>
      <c r="L16" s="276"/>
      <c r="M16" s="279"/>
      <c r="N16" s="279"/>
      <c r="O16" s="276"/>
      <c r="P16" s="302"/>
    </row>
    <row r="17" spans="1:16">
      <c r="A17" s="347" t="s">
        <v>971</v>
      </c>
      <c r="B17" s="348"/>
      <c r="C17" s="303" t="s">
        <v>972</v>
      </c>
      <c r="D17" s="299"/>
      <c r="E17" s="297"/>
      <c r="F17" s="298"/>
      <c r="G17" s="299"/>
      <c r="H17" s="300"/>
      <c r="I17" s="349" t="s">
        <v>952</v>
      </c>
      <c r="J17" s="350"/>
      <c r="K17" s="301"/>
      <c r="L17" s="276"/>
      <c r="M17" s="279"/>
      <c r="N17" s="279"/>
      <c r="O17" s="276"/>
      <c r="P17" s="302"/>
    </row>
    <row r="18" spans="1:16">
      <c r="A18" s="277"/>
      <c r="B18" s="278"/>
      <c r="C18" s="303" t="s">
        <v>973</v>
      </c>
      <c r="D18" s="299"/>
      <c r="E18" s="297"/>
      <c r="F18" s="298"/>
      <c r="G18" s="296" t="s">
        <v>974</v>
      </c>
      <c r="H18" s="300"/>
      <c r="I18" s="275"/>
      <c r="J18" s="247"/>
      <c r="K18" s="301"/>
      <c r="L18" s="276"/>
      <c r="M18" s="279"/>
      <c r="N18" s="304"/>
      <c r="O18" s="279"/>
      <c r="P18" s="302"/>
    </row>
    <row r="19" spans="1:16">
      <c r="A19" s="347" t="s">
        <v>975</v>
      </c>
      <c r="B19" s="348"/>
      <c r="C19" s="303" t="s">
        <v>976</v>
      </c>
      <c r="D19" s="299"/>
      <c r="E19" s="297"/>
      <c r="F19" s="298"/>
      <c r="G19" s="299" t="s">
        <v>977</v>
      </c>
      <c r="H19" s="300"/>
      <c r="I19" s="351"/>
      <c r="J19" s="352"/>
      <c r="K19" s="301"/>
      <c r="L19" s="276"/>
      <c r="M19" s="279"/>
      <c r="N19" s="279"/>
      <c r="O19" s="279"/>
      <c r="P19" s="302"/>
    </row>
    <row r="20" spans="1:16">
      <c r="A20" s="277"/>
      <c r="B20" s="278"/>
      <c r="C20" s="303" t="s">
        <v>978</v>
      </c>
      <c r="D20" s="299"/>
      <c r="E20" s="297"/>
      <c r="F20" s="298"/>
      <c r="G20" s="305" t="s">
        <v>979</v>
      </c>
      <c r="H20" s="300"/>
      <c r="I20" s="275"/>
      <c r="J20" s="247"/>
      <c r="K20" s="301"/>
      <c r="L20" s="276"/>
      <c r="M20" s="279"/>
      <c r="N20" s="279"/>
      <c r="O20" s="279"/>
      <c r="P20" s="302"/>
    </row>
    <row r="21" spans="1:16">
      <c r="A21" s="347" t="s">
        <v>980</v>
      </c>
      <c r="B21" s="348"/>
      <c r="C21" s="303" t="s">
        <v>981</v>
      </c>
      <c r="D21" s="299"/>
      <c r="E21" s="297"/>
      <c r="F21" s="297"/>
      <c r="G21" s="305" t="s">
        <v>982</v>
      </c>
      <c r="H21" s="300"/>
      <c r="I21" s="349" t="s">
        <v>980</v>
      </c>
      <c r="J21" s="350"/>
      <c r="K21" s="301"/>
      <c r="L21" s="276"/>
      <c r="M21" s="279"/>
      <c r="N21" s="279"/>
      <c r="O21" s="279"/>
      <c r="P21" s="302"/>
    </row>
    <row r="22" spans="1:16">
      <c r="A22" s="246"/>
      <c r="B22" s="247"/>
      <c r="C22" s="303" t="s">
        <v>983</v>
      </c>
      <c r="D22" s="299"/>
      <c r="E22" s="297"/>
      <c r="F22" s="297"/>
      <c r="G22" s="306"/>
      <c r="H22" s="300"/>
      <c r="I22" s="275"/>
      <c r="J22" s="247"/>
      <c r="K22" s="301"/>
      <c r="L22" s="276"/>
      <c r="M22" s="279"/>
      <c r="N22" s="279"/>
      <c r="O22" s="279"/>
      <c r="P22" s="302"/>
    </row>
    <row r="23" spans="1:16">
      <c r="A23" s="246"/>
      <c r="B23" s="247"/>
      <c r="C23" s="303" t="s">
        <v>984</v>
      </c>
      <c r="D23" s="299"/>
      <c r="E23" s="297"/>
      <c r="F23" s="297"/>
      <c r="G23" s="306" t="s">
        <v>985</v>
      </c>
      <c r="H23" s="300"/>
      <c r="I23" s="275"/>
      <c r="J23" s="247"/>
      <c r="K23" s="301"/>
      <c r="L23" s="276"/>
      <c r="M23" s="279"/>
      <c r="N23" s="279"/>
      <c r="O23" s="279"/>
      <c r="P23" s="302"/>
    </row>
    <row r="24" spans="1:16">
      <c r="A24" s="246"/>
      <c r="B24" s="247"/>
      <c r="C24" s="303" t="s">
        <v>986</v>
      </c>
      <c r="D24" s="299"/>
      <c r="E24" s="297"/>
      <c r="F24" s="297"/>
      <c r="G24" s="305" t="s">
        <v>987</v>
      </c>
      <c r="H24" s="300"/>
      <c r="I24" s="275"/>
      <c r="J24" s="247"/>
      <c r="K24" s="301"/>
      <c r="L24" s="276"/>
      <c r="M24" s="279"/>
      <c r="N24" s="279"/>
      <c r="O24" s="279"/>
      <c r="P24" s="302"/>
    </row>
    <row r="25" spans="1:16">
      <c r="A25" s="246"/>
      <c r="B25" s="247"/>
      <c r="C25" s="303" t="s">
        <v>988</v>
      </c>
      <c r="D25" s="299"/>
      <c r="E25" s="297"/>
      <c r="F25" s="297"/>
      <c r="G25" s="305" t="s">
        <v>989</v>
      </c>
      <c r="H25" s="300"/>
      <c r="I25" s="275"/>
      <c r="J25" s="247"/>
      <c r="K25" s="301"/>
      <c r="L25" s="276"/>
      <c r="M25" s="279"/>
      <c r="N25" s="279"/>
      <c r="O25" s="279"/>
      <c r="P25" s="302"/>
    </row>
    <row r="26" spans="1:16">
      <c r="A26" s="246"/>
      <c r="B26" s="247"/>
      <c r="C26" s="303" t="s">
        <v>990</v>
      </c>
      <c r="D26" s="299"/>
      <c r="E26" s="297"/>
      <c r="F26" s="297"/>
      <c r="G26" s="305" t="s">
        <v>982</v>
      </c>
      <c r="H26" s="300"/>
      <c r="I26" s="275"/>
      <c r="J26" s="247"/>
      <c r="K26" s="301"/>
      <c r="L26" s="276"/>
      <c r="M26" s="279"/>
      <c r="N26" s="279"/>
      <c r="O26" s="279"/>
      <c r="P26" s="302"/>
    </row>
    <row r="27" spans="1:16">
      <c r="A27" s="280"/>
      <c r="B27" s="281"/>
      <c r="C27" s="307"/>
      <c r="D27" s="308"/>
      <c r="E27" s="308"/>
      <c r="F27" s="308"/>
      <c r="G27" s="308"/>
      <c r="H27" s="308"/>
      <c r="I27" s="282"/>
      <c r="J27" s="281"/>
      <c r="K27" s="307"/>
      <c r="L27" s="308"/>
      <c r="M27" s="308"/>
      <c r="N27" s="308"/>
      <c r="O27" s="308"/>
      <c r="P27" s="309"/>
    </row>
    <row r="28" spans="1:16">
      <c r="N28" s="249" t="s">
        <v>991</v>
      </c>
    </row>
    <row r="29" spans="1:16" ht="13.5" customHeight="1"/>
    <row r="30" spans="1:16" ht="13.5" customHeight="1"/>
    <row r="31" spans="1:16" ht="13.5" customHeight="1"/>
  </sheetData>
  <mergeCells count="29">
    <mergeCell ref="A19:B19"/>
    <mergeCell ref="I19:J19"/>
    <mergeCell ref="A21:B21"/>
    <mergeCell ref="I21:J21"/>
    <mergeCell ref="A11:D11"/>
    <mergeCell ref="H11:I11"/>
    <mergeCell ref="N11:O11"/>
    <mergeCell ref="A12:D13"/>
    <mergeCell ref="H13:J13"/>
    <mergeCell ref="A17:B17"/>
    <mergeCell ref="I17:J17"/>
    <mergeCell ref="A9:D9"/>
    <mergeCell ref="H9:I9"/>
    <mergeCell ref="N9:O9"/>
    <mergeCell ref="A10:D10"/>
    <mergeCell ref="H10:I10"/>
    <mergeCell ref="N10:O10"/>
    <mergeCell ref="B5:H5"/>
    <mergeCell ref="I5:O5"/>
    <mergeCell ref="L8:P8"/>
    <mergeCell ref="M1:N2"/>
    <mergeCell ref="O1:P2"/>
    <mergeCell ref="M3:N4"/>
    <mergeCell ref="O3:P4"/>
    <mergeCell ref="B6:F7"/>
    <mergeCell ref="I6:J6"/>
    <mergeCell ref="I7:J7"/>
    <mergeCell ref="A8:D8"/>
    <mergeCell ref="F8:J8"/>
  </mergeCells>
  <phoneticPr fontId="10"/>
  <pageMargins left="0.59055118110236227" right="0.39370078740157483" top="1.1811023622047245" bottom="0.19685039370078741"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6AC0-4F41-4113-A9BC-E77DB40B0130}">
  <sheetPr>
    <pageSetUpPr fitToPage="1"/>
  </sheetPr>
  <dimension ref="A2:S12"/>
  <sheetViews>
    <sheetView workbookViewId="0">
      <selection activeCell="K511" sqref="K511:K513"/>
    </sheetView>
  </sheetViews>
  <sheetFormatPr defaultRowHeight="13.5"/>
  <cols>
    <col min="1" max="1" width="3.875" style="283" bestFit="1" customWidth="1"/>
    <col min="2" max="16384" width="9" style="283"/>
  </cols>
  <sheetData>
    <row r="2" spans="1:19">
      <c r="B2" s="353" t="s">
        <v>992</v>
      </c>
      <c r="C2" s="353"/>
      <c r="D2" s="353"/>
      <c r="E2" s="353"/>
      <c r="F2" s="353"/>
    </row>
    <row r="3" spans="1:19">
      <c r="B3" s="353"/>
      <c r="C3" s="353"/>
      <c r="D3" s="353"/>
      <c r="E3" s="353"/>
      <c r="F3" s="353"/>
    </row>
    <row r="4" spans="1:19">
      <c r="B4" s="353"/>
      <c r="C4" s="353"/>
      <c r="D4" s="353"/>
      <c r="E4" s="353"/>
      <c r="F4" s="353"/>
    </row>
    <row r="7" spans="1:19" ht="18.75" customHeight="1">
      <c r="A7" s="284" t="s">
        <v>993</v>
      </c>
      <c r="B7" s="354" t="s">
        <v>994</v>
      </c>
      <c r="C7" s="354"/>
      <c r="D7" s="354"/>
      <c r="E7" s="354"/>
      <c r="F7" s="354"/>
      <c r="G7" s="354"/>
      <c r="H7" s="354"/>
      <c r="I7" s="354"/>
      <c r="J7" s="354"/>
      <c r="K7" s="354"/>
      <c r="L7" s="354"/>
      <c r="M7" s="354"/>
      <c r="N7" s="354"/>
    </row>
    <row r="8" spans="1:19">
      <c r="A8" s="284"/>
      <c r="B8" s="355"/>
      <c r="C8" s="355"/>
      <c r="D8" s="355"/>
      <c r="E8" s="355"/>
      <c r="F8" s="355"/>
      <c r="G8" s="355"/>
      <c r="H8" s="355"/>
      <c r="I8" s="355"/>
      <c r="J8" s="355"/>
      <c r="K8" s="285"/>
      <c r="L8" s="285"/>
      <c r="M8" s="285"/>
      <c r="N8" s="285"/>
      <c r="O8" s="285"/>
      <c r="P8" s="285"/>
      <c r="Q8" s="285"/>
      <c r="R8" s="285"/>
      <c r="S8" s="285"/>
    </row>
    <row r="9" spans="1:19">
      <c r="A9" s="284" t="s">
        <v>995</v>
      </c>
      <c r="B9" s="355" t="s">
        <v>996</v>
      </c>
      <c r="C9" s="355"/>
      <c r="D9" s="355"/>
      <c r="E9" s="355"/>
      <c r="F9" s="355"/>
      <c r="G9" s="355"/>
      <c r="H9" s="355"/>
      <c r="I9" s="355"/>
      <c r="J9" s="355"/>
      <c r="K9" s="355"/>
      <c r="L9" s="355"/>
      <c r="M9" s="355"/>
      <c r="N9" s="355"/>
    </row>
    <row r="10" spans="1:19">
      <c r="A10" s="284"/>
      <c r="B10" s="355"/>
      <c r="C10" s="355"/>
      <c r="D10" s="355"/>
      <c r="E10" s="355"/>
      <c r="F10" s="355"/>
      <c r="G10" s="355"/>
      <c r="H10" s="355"/>
      <c r="I10" s="355"/>
      <c r="J10" s="355"/>
      <c r="K10" s="355"/>
      <c r="L10" s="355"/>
      <c r="M10" s="355"/>
      <c r="N10" s="355"/>
    </row>
    <row r="11" spans="1:19">
      <c r="B11" s="355"/>
      <c r="C11" s="355"/>
      <c r="D11" s="355"/>
      <c r="E11" s="355"/>
      <c r="F11" s="355"/>
      <c r="G11" s="355"/>
      <c r="H11" s="355"/>
      <c r="I11" s="355"/>
      <c r="J11" s="355"/>
      <c r="K11" s="355"/>
      <c r="L11" s="355"/>
      <c r="M11" s="355"/>
      <c r="N11" s="355"/>
    </row>
    <row r="12" spans="1:19">
      <c r="B12" s="285"/>
      <c r="C12" s="285"/>
      <c r="I12" s="285"/>
      <c r="J12" s="285"/>
    </row>
  </sheetData>
  <mergeCells count="4">
    <mergeCell ref="B2:F4"/>
    <mergeCell ref="B7:N7"/>
    <mergeCell ref="B8:J8"/>
    <mergeCell ref="B9:N11"/>
  </mergeCells>
  <phoneticPr fontId="10"/>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28"/>
  <sheetViews>
    <sheetView topLeftCell="A13" zoomScale="85" zoomScaleNormal="85" zoomScaleSheetLayoutView="85" workbookViewId="0">
      <selection activeCell="K511" sqref="K511:K513"/>
    </sheetView>
  </sheetViews>
  <sheetFormatPr defaultRowHeight="13.5"/>
  <cols>
    <col min="1" max="13" width="9.625" style="314" customWidth="1"/>
    <col min="14" max="16384" width="9" style="314"/>
  </cols>
  <sheetData>
    <row r="1" spans="1:14" ht="18.95" customHeight="1">
      <c r="A1" s="66" t="s">
        <v>827</v>
      </c>
      <c r="B1" s="65"/>
      <c r="C1" s="65"/>
      <c r="D1" s="65"/>
      <c r="E1" s="65"/>
      <c r="F1" s="65"/>
      <c r="G1" s="65"/>
      <c r="H1" s="65"/>
      <c r="I1" s="65"/>
      <c r="J1" s="65"/>
      <c r="K1" s="65"/>
      <c r="L1" s="65"/>
      <c r="M1" s="65"/>
    </row>
    <row r="2" spans="1:14" ht="18.95" customHeight="1">
      <c r="A2" s="65"/>
      <c r="B2" s="65"/>
      <c r="C2" s="65"/>
      <c r="D2" s="65"/>
      <c r="E2" s="65"/>
      <c r="F2" s="65"/>
      <c r="G2" s="65"/>
      <c r="H2" s="65"/>
      <c r="I2" s="65"/>
      <c r="J2" s="65"/>
      <c r="K2" s="65"/>
      <c r="L2" s="65"/>
      <c r="M2" s="65"/>
    </row>
    <row r="3" spans="1:14" ht="18.95" customHeight="1">
      <c r="A3" s="65"/>
      <c r="B3" s="65"/>
      <c r="C3" s="65"/>
      <c r="D3" s="65"/>
      <c r="E3" s="65"/>
      <c r="F3" s="65"/>
      <c r="G3" s="65"/>
      <c r="H3" s="65"/>
      <c r="I3" s="65"/>
      <c r="J3" s="65"/>
      <c r="K3" s="65"/>
      <c r="L3" s="65"/>
      <c r="M3" s="65"/>
    </row>
    <row r="4" spans="1:14" ht="18.95" customHeight="1">
      <c r="A4" s="65"/>
      <c r="B4" s="65"/>
      <c r="C4" s="65"/>
      <c r="D4" s="65"/>
      <c r="E4" s="65"/>
      <c r="F4" s="65"/>
      <c r="G4" s="65"/>
      <c r="H4" s="65"/>
      <c r="I4" s="65"/>
      <c r="J4" s="65"/>
      <c r="K4" s="65"/>
      <c r="L4" s="65"/>
      <c r="M4" s="65"/>
    </row>
    <row r="5" spans="1:14" ht="18.95" customHeight="1">
      <c r="A5" s="65"/>
      <c r="B5" s="65"/>
      <c r="C5" s="65"/>
      <c r="D5" s="65"/>
      <c r="E5" s="65"/>
      <c r="F5" s="65"/>
      <c r="G5" s="65"/>
      <c r="H5" s="65"/>
      <c r="I5" s="65"/>
      <c r="J5" s="65"/>
      <c r="K5" s="65"/>
      <c r="L5" s="65"/>
      <c r="M5" s="65"/>
    </row>
    <row r="6" spans="1:14" ht="18.95" customHeight="1">
      <c r="A6" s="65"/>
      <c r="B6" s="65"/>
      <c r="C6" s="65"/>
      <c r="D6" s="65"/>
      <c r="E6" s="65"/>
      <c r="F6" s="65"/>
      <c r="G6" s="65"/>
      <c r="H6" s="65"/>
      <c r="I6" s="65"/>
      <c r="J6" s="65"/>
      <c r="K6" s="65"/>
      <c r="L6" s="65"/>
      <c r="M6" s="65"/>
    </row>
    <row r="7" spans="1:14" ht="18.95" customHeight="1">
      <c r="A7" s="65"/>
      <c r="B7" s="65"/>
      <c r="C7" s="65"/>
      <c r="D7" s="65"/>
      <c r="E7" s="65"/>
      <c r="F7" s="65"/>
      <c r="G7" s="65"/>
      <c r="H7" s="65"/>
      <c r="I7" s="65"/>
      <c r="J7" s="65"/>
      <c r="K7" s="65"/>
      <c r="L7" s="65"/>
      <c r="M7" s="65"/>
    </row>
    <row r="8" spans="1:14" ht="21.95" customHeight="1">
      <c r="A8" s="65"/>
      <c r="B8" s="65"/>
      <c r="C8" s="65"/>
      <c r="D8" s="65"/>
      <c r="E8" s="65"/>
      <c r="F8" s="65"/>
      <c r="G8" s="65"/>
      <c r="H8" s="65"/>
      <c r="I8" s="357"/>
      <c r="J8" s="357"/>
      <c r="K8" s="65"/>
      <c r="L8" s="65"/>
      <c r="M8" s="65"/>
    </row>
    <row r="9" spans="1:14" ht="21.95" customHeight="1">
      <c r="A9" s="23"/>
      <c r="B9" s="69"/>
      <c r="C9" s="23"/>
      <c r="D9" s="69"/>
      <c r="E9" s="69" t="s">
        <v>836</v>
      </c>
      <c r="F9" s="69"/>
      <c r="G9" s="229"/>
      <c r="H9" s="311"/>
      <c r="I9" s="311"/>
      <c r="J9" s="229"/>
      <c r="K9" s="230"/>
      <c r="L9" s="230"/>
      <c r="M9" s="358" t="s">
        <v>71</v>
      </c>
      <c r="N9" s="358"/>
    </row>
    <row r="10" spans="1:14" ht="21.95" customHeight="1">
      <c r="A10" s="65"/>
      <c r="B10" s="65"/>
      <c r="C10" s="65"/>
      <c r="D10" s="65"/>
      <c r="E10" s="65"/>
      <c r="F10" s="65"/>
      <c r="G10" s="65"/>
      <c r="H10" s="65"/>
      <c r="I10" s="357"/>
      <c r="J10" s="357"/>
      <c r="K10" s="65"/>
      <c r="L10" s="65"/>
      <c r="M10" s="65"/>
    </row>
    <row r="11" spans="1:14" ht="18.95" customHeight="1">
      <c r="A11" s="65"/>
      <c r="B11" s="65"/>
      <c r="C11" s="65"/>
      <c r="D11" s="65"/>
      <c r="E11" s="65"/>
      <c r="F11" s="65"/>
      <c r="G11" s="65"/>
      <c r="H11" s="65"/>
      <c r="I11" s="65"/>
      <c r="J11" s="65"/>
      <c r="K11" s="65"/>
      <c r="L11" s="65"/>
      <c r="M11" s="65"/>
    </row>
    <row r="12" spans="1:14" ht="18.95" customHeight="1">
      <c r="A12" s="65"/>
      <c r="B12" s="65"/>
      <c r="C12" s="65"/>
      <c r="D12" s="65"/>
      <c r="E12" s="65"/>
      <c r="F12" s="65"/>
      <c r="G12" s="65"/>
      <c r="H12" s="65"/>
      <c r="I12" s="65"/>
      <c r="J12" s="65"/>
      <c r="K12" s="65"/>
      <c r="L12" s="65"/>
      <c r="M12" s="65"/>
    </row>
    <row r="13" spans="1:14" ht="18.95" customHeight="1">
      <c r="A13" s="65"/>
      <c r="B13" s="65"/>
      <c r="C13" s="65"/>
      <c r="D13" s="65"/>
      <c r="E13" s="65"/>
      <c r="F13" s="65"/>
      <c r="G13" s="65"/>
      <c r="H13" s="65"/>
      <c r="I13" s="65"/>
      <c r="J13" s="65"/>
      <c r="K13" s="65"/>
      <c r="L13" s="65"/>
      <c r="M13" s="65"/>
    </row>
    <row r="14" spans="1:14" ht="18.95" customHeight="1">
      <c r="A14" s="65"/>
      <c r="B14" s="65"/>
      <c r="C14" s="65"/>
      <c r="D14" s="65"/>
      <c r="E14" s="65"/>
      <c r="F14" s="65"/>
      <c r="G14" s="65"/>
      <c r="H14" s="65"/>
      <c r="I14" s="65"/>
      <c r="J14" s="65"/>
      <c r="K14" s="65"/>
      <c r="L14" s="65"/>
      <c r="M14" s="65"/>
    </row>
    <row r="15" spans="1:14" ht="18.95" customHeight="1">
      <c r="A15" s="65"/>
      <c r="B15" s="65"/>
      <c r="C15" s="65"/>
      <c r="D15" s="65"/>
      <c r="E15" s="65"/>
      <c r="F15" s="65"/>
      <c r="G15" s="65"/>
      <c r="H15" s="65" t="s">
        <v>70</v>
      </c>
      <c r="I15" s="23"/>
      <c r="J15" s="68" t="s">
        <v>126</v>
      </c>
      <c r="K15" s="68"/>
      <c r="L15" s="68"/>
      <c r="M15" s="68"/>
    </row>
    <row r="16" spans="1:14" ht="18.95" customHeight="1">
      <c r="A16" s="65"/>
      <c r="B16" s="65"/>
      <c r="C16" s="65"/>
      <c r="D16" s="65"/>
      <c r="E16" s="65"/>
      <c r="F16" s="65"/>
      <c r="G16" s="65"/>
      <c r="H16" s="65"/>
      <c r="I16" s="23"/>
      <c r="J16" s="65"/>
      <c r="K16" s="65" t="s">
        <v>838</v>
      </c>
      <c r="L16" s="65"/>
      <c r="M16" s="65"/>
    </row>
    <row r="17" spans="1:15" ht="18.95" customHeight="1">
      <c r="A17" s="65"/>
      <c r="B17" s="65"/>
      <c r="C17" s="65"/>
      <c r="D17" s="65"/>
      <c r="E17" s="65"/>
      <c r="F17" s="65"/>
      <c r="G17" s="65"/>
      <c r="H17" s="65"/>
      <c r="I17" s="356" t="s">
        <v>86</v>
      </c>
      <c r="J17" s="356"/>
      <c r="K17" s="228"/>
      <c r="L17" s="65"/>
      <c r="M17" s="65"/>
    </row>
    <row r="18" spans="1:15" ht="18.95" customHeight="1">
      <c r="A18" s="65"/>
      <c r="B18" s="65"/>
      <c r="C18" s="65"/>
      <c r="D18" s="65"/>
      <c r="E18" s="65"/>
      <c r="F18" s="65"/>
      <c r="G18" s="65"/>
      <c r="H18" s="65" t="s">
        <v>69</v>
      </c>
      <c r="I18" s="23"/>
      <c r="J18" s="68"/>
      <c r="K18" s="68" t="s">
        <v>91</v>
      </c>
      <c r="L18" s="68"/>
      <c r="M18" s="68"/>
    </row>
    <row r="19" spans="1:15" ht="18.95" customHeight="1">
      <c r="A19" s="65"/>
      <c r="B19" s="65"/>
      <c r="C19" s="65"/>
      <c r="D19" s="65"/>
      <c r="E19" s="65"/>
      <c r="F19" s="65"/>
      <c r="G19" s="65"/>
      <c r="H19" s="65"/>
      <c r="I19" s="23"/>
      <c r="J19" s="65"/>
      <c r="K19" s="65"/>
      <c r="L19" s="65"/>
      <c r="M19" s="65"/>
    </row>
    <row r="20" spans="1:15" ht="18.95" customHeight="1">
      <c r="A20" s="65"/>
      <c r="B20" s="65"/>
      <c r="C20" s="65"/>
      <c r="D20" s="65"/>
      <c r="E20" s="65"/>
      <c r="F20" s="65"/>
      <c r="G20" s="65"/>
      <c r="H20" s="65"/>
      <c r="I20" s="65"/>
      <c r="J20" s="65"/>
      <c r="K20" s="65"/>
      <c r="L20" s="65"/>
      <c r="M20" s="65"/>
    </row>
    <row r="21" spans="1:15" ht="18.95" customHeight="1">
      <c r="A21" s="65"/>
      <c r="B21" s="65"/>
      <c r="C21" s="65"/>
      <c r="D21" s="65"/>
      <c r="E21" s="65"/>
      <c r="F21" s="65"/>
      <c r="G21" s="65"/>
      <c r="H21" s="65"/>
      <c r="I21" s="65"/>
      <c r="J21" s="67"/>
      <c r="K21" s="65"/>
      <c r="L21" s="65"/>
      <c r="M21" s="65"/>
    </row>
    <row r="22" spans="1:15" ht="18.95" customHeight="1">
      <c r="A22" s="65"/>
      <c r="B22" s="65"/>
      <c r="C22" s="65"/>
      <c r="D22" s="65"/>
      <c r="E22" s="65"/>
      <c r="F22" s="65"/>
      <c r="G22" s="65"/>
      <c r="H22" s="65"/>
      <c r="J22" s="65"/>
      <c r="K22" s="65"/>
      <c r="L22" s="65"/>
      <c r="M22" s="65"/>
    </row>
    <row r="23" spans="1:15" ht="18.95" customHeight="1">
      <c r="A23" s="65"/>
      <c r="B23" s="65"/>
      <c r="C23" s="65"/>
      <c r="D23" s="65"/>
      <c r="E23" s="65"/>
      <c r="F23" s="65"/>
      <c r="G23" s="65"/>
      <c r="H23" s="65"/>
      <c r="I23" s="65"/>
      <c r="K23" s="66"/>
      <c r="L23" s="66"/>
      <c r="M23" s="65"/>
    </row>
    <row r="24" spans="1:15" ht="18.95" customHeight="1">
      <c r="A24" s="65"/>
      <c r="B24" s="65"/>
      <c r="C24" s="65"/>
      <c r="D24" s="77"/>
      <c r="E24" s="65"/>
      <c r="F24" s="65"/>
      <c r="G24" s="65"/>
      <c r="H24" s="65"/>
      <c r="I24" s="65"/>
      <c r="K24" s="66"/>
      <c r="L24" s="66"/>
      <c r="M24" s="65"/>
    </row>
    <row r="25" spans="1:15" ht="18.95" customHeight="1">
      <c r="A25" s="65"/>
      <c r="B25" s="65"/>
      <c r="C25" s="65"/>
      <c r="D25" s="65"/>
      <c r="E25" s="65"/>
      <c r="F25" s="65"/>
      <c r="G25" s="23"/>
      <c r="H25" s="65"/>
      <c r="I25" s="65"/>
      <c r="J25" s="65"/>
      <c r="K25" s="66"/>
      <c r="M25" s="66"/>
      <c r="N25" s="66"/>
      <c r="O25" s="65"/>
    </row>
    <row r="26" spans="1:15" ht="18.95" customHeight="1">
      <c r="A26" s="23"/>
      <c r="B26" s="23"/>
      <c r="C26" s="23"/>
      <c r="D26" s="23"/>
      <c r="E26" s="23"/>
      <c r="F26" s="23"/>
      <c r="G26" s="65"/>
      <c r="H26" s="65"/>
      <c r="I26" s="65"/>
      <c r="J26" s="65"/>
      <c r="K26" s="151"/>
      <c r="M26" s="76"/>
      <c r="N26" s="66"/>
      <c r="O26" s="65"/>
    </row>
    <row r="27" spans="1:15" ht="13.5" customHeight="1">
      <c r="A27" s="23"/>
      <c r="B27" s="23"/>
      <c r="C27" s="23"/>
      <c r="D27" s="23"/>
      <c r="E27" s="23"/>
      <c r="F27" s="23"/>
      <c r="G27" s="23"/>
      <c r="H27" s="23"/>
      <c r="I27" s="65"/>
      <c r="J27" s="65"/>
      <c r="K27" s="65"/>
      <c r="M27" s="75"/>
      <c r="N27" s="23"/>
      <c r="O27" s="23"/>
    </row>
    <row r="28" spans="1:15" ht="13.5" customHeight="1">
      <c r="A28" s="23"/>
      <c r="B28" s="23"/>
      <c r="C28" s="23"/>
      <c r="D28" s="23"/>
      <c r="E28" s="23"/>
      <c r="F28" s="23"/>
      <c r="G28" s="23"/>
      <c r="H28" s="23"/>
      <c r="I28" s="65"/>
      <c r="J28" s="65"/>
      <c r="K28" s="65"/>
      <c r="M28" s="75"/>
      <c r="N28" s="23"/>
      <c r="O28" s="23"/>
    </row>
  </sheetData>
  <mergeCells count="4">
    <mergeCell ref="I17:J17"/>
    <mergeCell ref="I8:J8"/>
    <mergeCell ref="I10:J10"/>
    <mergeCell ref="M9:N9"/>
  </mergeCells>
  <phoneticPr fontId="33"/>
  <pageMargins left="0.59055118110236227" right="0" top="1.1417322834645669" bottom="0.6692913385826772" header="1.6929133858267718" footer="0.47244094488188981"/>
  <pageSetup paperSize="9" scale="91" fitToHeight="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67"/>
  <sheetViews>
    <sheetView showZeros="0" zoomScaleNormal="100" zoomScaleSheetLayoutView="85" workbookViewId="0">
      <selection activeCell="K511" sqref="K511:K513"/>
    </sheetView>
  </sheetViews>
  <sheetFormatPr defaultRowHeight="13.5"/>
  <cols>
    <col min="1" max="3" width="12.625" style="23" customWidth="1"/>
    <col min="4" max="4" width="11.625" style="23" customWidth="1"/>
    <col min="5" max="5" width="22.625" style="23" customWidth="1"/>
    <col min="6" max="6" width="18.625" style="23" customWidth="1"/>
    <col min="7" max="9" width="14.625" style="23" customWidth="1"/>
    <col min="10" max="10" width="18.625" style="23" customWidth="1"/>
    <col min="11" max="16384" width="9" style="6"/>
  </cols>
  <sheetData>
    <row r="1" spans="1:10" s="64" customFormat="1" ht="24.6" customHeight="1">
      <c r="A1" s="108" t="s">
        <v>68</v>
      </c>
      <c r="B1" s="312"/>
      <c r="C1" s="312"/>
      <c r="D1" s="312"/>
      <c r="E1" s="312"/>
      <c r="F1" s="312"/>
      <c r="G1" s="312"/>
      <c r="H1" s="312"/>
      <c r="I1" s="312"/>
      <c r="J1" s="312"/>
    </row>
    <row r="2" spans="1:10" s="53" customFormat="1" ht="24.6" customHeight="1">
      <c r="A2" s="96" t="s">
        <v>67</v>
      </c>
      <c r="B2" s="97"/>
      <c r="C2" s="98"/>
      <c r="D2" s="236" t="s">
        <v>66</v>
      </c>
      <c r="E2" s="99" t="s">
        <v>65</v>
      </c>
      <c r="F2" s="99" t="s">
        <v>64</v>
      </c>
      <c r="G2" s="104" t="s">
        <v>63</v>
      </c>
      <c r="H2" s="116"/>
      <c r="I2" s="106"/>
      <c r="J2" s="100" t="s">
        <v>62</v>
      </c>
    </row>
    <row r="3" spans="1:10" s="53" customFormat="1" ht="24.6" customHeight="1">
      <c r="A3" s="112"/>
      <c r="B3" s="113"/>
      <c r="C3" s="114"/>
      <c r="D3" s="237" t="s">
        <v>61</v>
      </c>
      <c r="E3" s="109" t="s">
        <v>60</v>
      </c>
      <c r="F3" s="115"/>
      <c r="G3" s="57" t="s">
        <v>59</v>
      </c>
      <c r="H3" s="57" t="s">
        <v>58</v>
      </c>
      <c r="I3" s="57" t="s">
        <v>57</v>
      </c>
      <c r="J3" s="115"/>
    </row>
    <row r="4" spans="1:10" s="53" customFormat="1" ht="24.6" customHeight="1">
      <c r="A4" s="238" t="s">
        <v>935</v>
      </c>
      <c r="B4" s="61"/>
      <c r="C4" s="60"/>
      <c r="D4" s="57"/>
      <c r="E4" s="56"/>
      <c r="F4" s="56"/>
      <c r="G4" s="63"/>
      <c r="H4" s="63"/>
      <c r="I4" s="63"/>
      <c r="J4" s="101"/>
    </row>
    <row r="5" spans="1:10" s="53" customFormat="1" ht="24.6" customHeight="1">
      <c r="A5" s="102"/>
      <c r="B5" s="55"/>
      <c r="C5" s="54"/>
      <c r="D5" s="57"/>
      <c r="E5" s="71"/>
      <c r="F5" s="71"/>
      <c r="G5" s="71"/>
      <c r="H5" s="71"/>
      <c r="I5" s="71"/>
      <c r="J5" s="103"/>
    </row>
    <row r="6" spans="1:10" s="53" customFormat="1" ht="24.6" customHeight="1">
      <c r="A6" s="238" t="s">
        <v>837</v>
      </c>
      <c r="B6" s="61"/>
      <c r="C6" s="60"/>
      <c r="D6" s="57" t="s">
        <v>52</v>
      </c>
      <c r="E6" s="71"/>
      <c r="F6" s="71"/>
      <c r="G6" s="71"/>
      <c r="H6" s="71"/>
      <c r="I6" s="71"/>
      <c r="J6" s="103"/>
    </row>
    <row r="7" spans="1:10" s="53" customFormat="1" ht="24.6" customHeight="1">
      <c r="A7" s="102"/>
      <c r="B7" s="55"/>
      <c r="C7" s="54"/>
      <c r="D7" s="57" t="s">
        <v>51</v>
      </c>
      <c r="E7" s="71"/>
      <c r="F7" s="71"/>
      <c r="G7" s="71"/>
      <c r="H7" s="71"/>
      <c r="I7" s="71"/>
      <c r="J7" s="107"/>
    </row>
    <row r="8" spans="1:10" s="53" customFormat="1" ht="24.6" customHeight="1">
      <c r="A8" s="238"/>
      <c r="B8" s="61"/>
      <c r="C8" s="60"/>
      <c r="D8" s="57"/>
      <c r="E8" s="71"/>
      <c r="F8" s="71"/>
      <c r="G8" s="71"/>
      <c r="H8" s="71"/>
      <c r="I8" s="71"/>
      <c r="J8" s="103"/>
    </row>
    <row r="9" spans="1:10" s="53" customFormat="1" ht="24.6" customHeight="1">
      <c r="A9" s="102"/>
      <c r="B9" s="55"/>
      <c r="C9" s="54"/>
      <c r="D9" s="57"/>
      <c r="E9" s="71"/>
      <c r="F9" s="71"/>
      <c r="G9" s="71"/>
      <c r="H9" s="71"/>
      <c r="I9" s="71"/>
      <c r="J9" s="107"/>
    </row>
    <row r="10" spans="1:10" s="53" customFormat="1" ht="24.6" customHeight="1">
      <c r="A10" s="238"/>
      <c r="B10" s="62"/>
      <c r="C10" s="60"/>
      <c r="D10" s="57"/>
      <c r="E10" s="71"/>
      <c r="F10" s="71"/>
      <c r="G10" s="71"/>
      <c r="H10" s="71"/>
      <c r="I10" s="71"/>
      <c r="J10" s="103"/>
    </row>
    <row r="11" spans="1:10" s="53" customFormat="1" ht="24.6" customHeight="1">
      <c r="A11" s="102"/>
      <c r="B11" s="55"/>
      <c r="C11" s="54"/>
      <c r="D11" s="57"/>
      <c r="E11" s="71"/>
      <c r="F11" s="71"/>
      <c r="G11" s="71"/>
      <c r="H11" s="71"/>
      <c r="I11" s="71"/>
      <c r="J11" s="107"/>
    </row>
    <row r="12" spans="1:10" s="53" customFormat="1" ht="24.6" customHeight="1">
      <c r="A12" s="238"/>
      <c r="B12" s="61"/>
      <c r="C12" s="60"/>
      <c r="D12" s="57"/>
      <c r="E12" s="71"/>
      <c r="F12" s="71"/>
      <c r="G12" s="71"/>
      <c r="H12" s="71"/>
      <c r="I12" s="71"/>
      <c r="J12" s="103"/>
    </row>
    <row r="13" spans="1:10" s="53" customFormat="1" ht="24.6" customHeight="1">
      <c r="A13" s="102"/>
      <c r="B13" s="55"/>
      <c r="C13" s="54"/>
      <c r="D13" s="57"/>
      <c r="E13" s="71"/>
      <c r="F13" s="71"/>
      <c r="G13" s="71"/>
      <c r="H13" s="71"/>
      <c r="I13" s="71"/>
      <c r="J13" s="103"/>
    </row>
    <row r="14" spans="1:10" s="53" customFormat="1" ht="24.6" customHeight="1">
      <c r="A14" s="238"/>
      <c r="B14" s="58" t="s">
        <v>56</v>
      </c>
      <c r="C14" s="60"/>
      <c r="D14" s="57" t="s">
        <v>52</v>
      </c>
      <c r="E14" s="71"/>
      <c r="F14" s="71"/>
      <c r="G14" s="71"/>
      <c r="H14" s="71"/>
      <c r="I14" s="71"/>
      <c r="J14" s="103"/>
    </row>
    <row r="15" spans="1:10" s="53" customFormat="1" ht="24.6" customHeight="1">
      <c r="A15" s="102"/>
      <c r="B15" s="55"/>
      <c r="C15" s="54"/>
      <c r="D15" s="57" t="s">
        <v>51</v>
      </c>
      <c r="E15" s="71"/>
      <c r="F15" s="71"/>
      <c r="G15" s="71"/>
      <c r="H15" s="71"/>
      <c r="I15" s="71"/>
      <c r="J15" s="103"/>
    </row>
    <row r="16" spans="1:10" s="53" customFormat="1" ht="24.6" customHeight="1">
      <c r="A16" s="234"/>
      <c r="B16" s="58" t="s">
        <v>55</v>
      </c>
      <c r="C16" s="235"/>
      <c r="D16" s="57" t="s">
        <v>52</v>
      </c>
      <c r="E16" s="71"/>
      <c r="F16" s="71"/>
      <c r="G16" s="71"/>
      <c r="H16" s="71"/>
      <c r="I16" s="71"/>
      <c r="J16" s="103"/>
    </row>
    <row r="17" spans="1:10" s="53" customFormat="1" ht="24.6" customHeight="1">
      <c r="A17" s="102"/>
      <c r="B17" s="55"/>
      <c r="C17" s="54"/>
      <c r="D17" s="57" t="s">
        <v>51</v>
      </c>
      <c r="E17" s="71"/>
      <c r="F17" s="71"/>
      <c r="G17" s="71"/>
      <c r="H17" s="71"/>
      <c r="I17" s="71"/>
      <c r="J17" s="107"/>
    </row>
    <row r="18" spans="1:10" s="53" customFormat="1" ht="24.6" customHeight="1">
      <c r="A18" s="234"/>
      <c r="B18" s="58" t="s">
        <v>54</v>
      </c>
      <c r="C18" s="235"/>
      <c r="D18" s="57" t="s">
        <v>52</v>
      </c>
      <c r="E18" s="71"/>
      <c r="F18" s="71"/>
      <c r="G18" s="71"/>
      <c r="H18" s="71"/>
      <c r="I18" s="71"/>
      <c r="J18" s="103"/>
    </row>
    <row r="19" spans="1:10" s="53" customFormat="1" ht="24.6" customHeight="1">
      <c r="A19" s="102"/>
      <c r="B19" s="59">
        <v>0.1</v>
      </c>
      <c r="C19" s="54"/>
      <c r="D19" s="57" t="s">
        <v>51</v>
      </c>
      <c r="E19" s="71"/>
      <c r="F19" s="71"/>
      <c r="G19" s="71"/>
      <c r="H19" s="71"/>
      <c r="I19" s="71"/>
      <c r="J19" s="107"/>
    </row>
    <row r="20" spans="1:10" s="53" customFormat="1" ht="24.6" customHeight="1">
      <c r="A20" s="234"/>
      <c r="B20" s="58" t="s">
        <v>53</v>
      </c>
      <c r="C20" s="235"/>
      <c r="D20" s="57" t="s">
        <v>52</v>
      </c>
      <c r="E20" s="71"/>
      <c r="F20" s="71"/>
      <c r="G20" s="71"/>
      <c r="H20" s="71"/>
      <c r="I20" s="71"/>
      <c r="J20" s="103"/>
    </row>
    <row r="21" spans="1:10" s="53" customFormat="1" ht="24.6" customHeight="1">
      <c r="A21" s="102"/>
      <c r="B21" s="55"/>
      <c r="C21" s="54"/>
      <c r="D21" s="57" t="s">
        <v>51</v>
      </c>
      <c r="E21" s="71"/>
      <c r="F21" s="71"/>
      <c r="G21" s="71"/>
      <c r="H21" s="71"/>
      <c r="I21" s="71"/>
      <c r="J21" s="103"/>
    </row>
    <row r="22" spans="1:10" s="53" customFormat="1" ht="24.6" customHeight="1">
      <c r="A22" s="110"/>
      <c r="B22" s="105" t="s">
        <v>50</v>
      </c>
      <c r="C22" s="111"/>
      <c r="D22" s="57"/>
      <c r="E22" s="313"/>
      <c r="F22" s="71"/>
      <c r="G22" s="71"/>
      <c r="H22" s="71"/>
      <c r="I22" s="71"/>
      <c r="J22" s="103"/>
    </row>
    <row r="23" spans="1:10" ht="24.6" customHeight="1">
      <c r="E23" s="70"/>
      <c r="F23" s="70"/>
    </row>
    <row r="24" spans="1:10" ht="24.6" customHeight="1"/>
    <row r="25" spans="1:10" ht="24.6" customHeight="1">
      <c r="E25" s="70"/>
    </row>
    <row r="26" spans="1:10" ht="24.6" customHeight="1">
      <c r="E26" s="70"/>
    </row>
    <row r="27" spans="1:10" ht="24.6" customHeight="1"/>
    <row r="28" spans="1:10" ht="24.6" customHeight="1"/>
    <row r="29" spans="1:10" ht="24.6" customHeight="1"/>
    <row r="30" spans="1:10" ht="24.6" customHeight="1"/>
    <row r="31" spans="1:10" ht="24.6" customHeight="1"/>
    <row r="32" spans="1:10" ht="24.6" customHeight="1"/>
    <row r="33" ht="24.6" customHeight="1"/>
    <row r="34" ht="24.6" customHeight="1"/>
    <row r="35" ht="24.6" customHeight="1"/>
    <row r="36" ht="24.6" customHeight="1"/>
    <row r="37" ht="24.6" customHeight="1"/>
    <row r="38" ht="24.6" customHeight="1"/>
    <row r="39" ht="24.6" customHeight="1"/>
    <row r="40" ht="24.6" customHeight="1"/>
    <row r="41" ht="24.6" customHeight="1"/>
    <row r="42" ht="24.6" customHeight="1"/>
    <row r="43" ht="24.6" customHeight="1"/>
    <row r="44" ht="24.6" customHeight="1"/>
    <row r="45" ht="24.6" customHeight="1"/>
    <row r="46" ht="24.6" customHeight="1"/>
    <row r="47" ht="24.6" customHeight="1"/>
    <row r="48" ht="24.6" customHeight="1"/>
    <row r="49" ht="24.6" customHeight="1"/>
    <row r="50" ht="24.6" customHeight="1"/>
    <row r="51" ht="24.6" customHeight="1"/>
    <row r="52" ht="24.6" customHeight="1"/>
    <row r="53" ht="24.6" customHeight="1"/>
    <row r="54" ht="24.6" customHeight="1"/>
    <row r="55" ht="24.6" customHeight="1"/>
    <row r="56" ht="24.6" customHeight="1"/>
    <row r="57" ht="24.6" customHeight="1"/>
    <row r="58" ht="24.6" customHeight="1"/>
    <row r="59" ht="24.6" customHeight="1"/>
    <row r="60" ht="24.6" customHeight="1"/>
    <row r="61" ht="24.6" customHeight="1"/>
    <row r="62" ht="24.6" customHeight="1"/>
    <row r="63" ht="24.6" customHeight="1"/>
    <row r="64" ht="24.6" customHeight="1"/>
    <row r="65" ht="24.6" customHeight="1"/>
    <row r="66" ht="24.6" customHeight="1"/>
    <row r="67" ht="24.6" customHeight="1"/>
    <row r="68" ht="24.6" customHeight="1"/>
    <row r="69" ht="24.6" customHeight="1"/>
    <row r="70" ht="24.6" customHeight="1"/>
    <row r="71" ht="24.6" customHeight="1"/>
    <row r="72" ht="24.6" customHeight="1"/>
    <row r="73" ht="24.6" customHeight="1"/>
    <row r="74" ht="24.6" customHeight="1"/>
    <row r="75" ht="24.6" customHeight="1"/>
    <row r="76" ht="24.6" customHeight="1"/>
    <row r="77" ht="24.6" customHeight="1"/>
    <row r="78" ht="24.6" customHeight="1"/>
    <row r="79" ht="24.6" customHeight="1"/>
    <row r="80" ht="24.6" customHeight="1"/>
    <row r="81" ht="24.6" customHeight="1"/>
    <row r="82" ht="24.6" customHeight="1"/>
    <row r="83" ht="24.6" customHeight="1"/>
    <row r="84" ht="24.6" customHeight="1"/>
    <row r="85" ht="24.6" customHeight="1"/>
    <row r="86" ht="24.6" customHeight="1"/>
    <row r="87" ht="24.6" customHeight="1"/>
    <row r="88" ht="24.6" customHeight="1"/>
    <row r="89" ht="24.6" customHeight="1"/>
    <row r="90" ht="24.6" customHeight="1"/>
    <row r="91" ht="24.6" customHeight="1"/>
    <row r="92" ht="24.6" customHeight="1"/>
    <row r="93" ht="24.6" customHeight="1"/>
    <row r="94" ht="24.6" customHeight="1"/>
    <row r="95" ht="24.6" customHeight="1"/>
    <row r="96" ht="24.6" customHeight="1"/>
    <row r="97" ht="24.6" customHeight="1"/>
    <row r="98" ht="24.6" customHeight="1"/>
    <row r="99" ht="24.6" customHeight="1"/>
    <row r="100" ht="24.6" customHeight="1"/>
    <row r="101" ht="24.6" customHeight="1"/>
    <row r="102" ht="24.6" customHeight="1"/>
    <row r="103" ht="24.6" customHeight="1"/>
    <row r="104" ht="24.6" customHeight="1"/>
    <row r="105" ht="24.6" customHeight="1"/>
    <row r="106" ht="24.6" customHeight="1"/>
    <row r="107" ht="24.6" customHeight="1"/>
    <row r="108" ht="24.6" customHeight="1"/>
    <row r="109" ht="24.6" customHeight="1"/>
    <row r="110" ht="24.6" customHeight="1"/>
    <row r="111" ht="24.6" customHeight="1"/>
    <row r="112" ht="24.6" customHeight="1"/>
    <row r="113" ht="24.6" customHeight="1"/>
    <row r="114" ht="24.6" customHeight="1"/>
    <row r="115" ht="24.6" customHeight="1"/>
    <row r="116" ht="24.6" customHeight="1"/>
    <row r="117" ht="24.6" customHeight="1"/>
    <row r="118" ht="24.6" customHeight="1"/>
    <row r="119" ht="24.6" customHeight="1"/>
    <row r="120" ht="24.6" customHeight="1"/>
    <row r="121" ht="24.6" customHeight="1"/>
    <row r="122" ht="24.6" customHeight="1"/>
    <row r="123" ht="24.6" customHeight="1"/>
    <row r="124" ht="24.6" customHeight="1"/>
    <row r="125" ht="24.6" customHeight="1"/>
    <row r="126" ht="24.6" customHeight="1"/>
    <row r="127" ht="24.6" customHeight="1"/>
    <row r="128" ht="24.6" customHeight="1"/>
    <row r="129" ht="24.6" customHeight="1"/>
    <row r="130" ht="24.6" customHeight="1"/>
    <row r="131" ht="24.6" customHeight="1"/>
    <row r="132" ht="24.6" customHeight="1"/>
    <row r="133" ht="24.6" customHeight="1"/>
    <row r="134" ht="24.6" customHeight="1"/>
    <row r="135" ht="24.6" customHeight="1"/>
    <row r="136" ht="24.6" customHeight="1"/>
    <row r="137" ht="24.6" customHeight="1"/>
    <row r="138" ht="24.6" customHeight="1"/>
    <row r="139" ht="24.6" customHeight="1"/>
    <row r="140" ht="24.6" customHeight="1"/>
    <row r="141" ht="24.6" customHeight="1"/>
    <row r="142" ht="24.6" customHeight="1"/>
    <row r="143" ht="24.6" customHeight="1"/>
    <row r="144" ht="24.6" customHeight="1"/>
    <row r="145" ht="24.6" customHeight="1"/>
    <row r="146" ht="24.6" customHeight="1"/>
    <row r="147" ht="24.6" customHeight="1"/>
    <row r="148" ht="24.6" customHeight="1"/>
    <row r="149" ht="24.6" customHeight="1"/>
    <row r="150" ht="24.6" customHeight="1"/>
    <row r="151" ht="24.6" customHeight="1"/>
    <row r="152" ht="24.6" customHeight="1"/>
    <row r="153" ht="24.6" customHeight="1"/>
    <row r="154" ht="24.6" customHeight="1"/>
    <row r="155" ht="24.6" customHeight="1"/>
    <row r="156" ht="24.6" customHeight="1"/>
    <row r="157" ht="24.6" customHeight="1"/>
    <row r="158" ht="24.6" customHeight="1"/>
    <row r="159" ht="24.6" customHeight="1"/>
    <row r="160" ht="24.6" customHeight="1"/>
    <row r="161" ht="24.6" customHeight="1"/>
    <row r="162" ht="24.6" customHeight="1"/>
    <row r="163" ht="24.6" customHeight="1"/>
    <row r="164" ht="24.6" customHeight="1"/>
    <row r="165" ht="24.6" customHeight="1"/>
    <row r="166" ht="24.6" customHeight="1"/>
    <row r="167" ht="24.6" customHeight="1"/>
    <row r="168" ht="24.6" customHeight="1"/>
    <row r="169" ht="24.6" customHeight="1"/>
    <row r="170" ht="24.6" customHeight="1"/>
    <row r="171" ht="24.6" customHeight="1"/>
    <row r="172" ht="24.6" customHeight="1"/>
    <row r="173" ht="24.6" customHeight="1"/>
    <row r="174" ht="24.6" customHeight="1"/>
    <row r="175" ht="24.6" customHeight="1"/>
    <row r="176" ht="24.6" customHeight="1"/>
    <row r="177" ht="24.6" customHeight="1"/>
    <row r="178" ht="24.6" customHeight="1"/>
    <row r="179" ht="24.6" customHeight="1"/>
    <row r="180" ht="24.6" customHeight="1"/>
    <row r="181" ht="24.6" customHeight="1"/>
    <row r="182" ht="24.6" customHeight="1"/>
    <row r="183" ht="24.6" customHeight="1"/>
    <row r="184" ht="24.6" customHeight="1"/>
    <row r="185" ht="24.6" customHeight="1"/>
    <row r="186" ht="24.6" customHeight="1"/>
    <row r="187" ht="24.6" customHeight="1"/>
    <row r="188" ht="24.6" customHeight="1"/>
    <row r="189" ht="24.6" customHeight="1"/>
    <row r="190" ht="24.6" customHeight="1"/>
    <row r="191" ht="24.6" customHeight="1"/>
    <row r="192" ht="24.6" customHeight="1"/>
    <row r="193" ht="24.6" customHeight="1"/>
    <row r="194" ht="24.6" customHeight="1"/>
    <row r="195" ht="24.6" customHeight="1"/>
    <row r="196" ht="24.6" customHeight="1"/>
    <row r="197" ht="24.6" customHeight="1"/>
    <row r="198" ht="24.6" customHeight="1"/>
    <row r="199" ht="24.6" customHeight="1"/>
    <row r="200" ht="24.6" customHeight="1"/>
    <row r="201" ht="24.6" customHeight="1"/>
    <row r="202" ht="24.6" customHeight="1"/>
    <row r="203" ht="24.6" customHeight="1"/>
    <row r="204" ht="24.6" customHeight="1"/>
    <row r="205" ht="24.6" customHeight="1"/>
    <row r="206" ht="24.6" customHeight="1"/>
    <row r="207" ht="24.6" customHeight="1"/>
    <row r="208" ht="24.6" customHeight="1"/>
    <row r="209" ht="24.6" customHeight="1"/>
    <row r="210" ht="24.6" customHeight="1"/>
    <row r="211" ht="24.6" customHeight="1"/>
    <row r="212" ht="24.6" customHeight="1"/>
    <row r="213" ht="24.6" customHeight="1"/>
    <row r="214" ht="24.6" customHeight="1"/>
    <row r="215" ht="24.6" customHeight="1"/>
    <row r="216" ht="24.6" customHeight="1"/>
    <row r="217" ht="24.6" customHeight="1"/>
    <row r="218" ht="24.6" customHeight="1"/>
    <row r="219" ht="24.6" customHeight="1"/>
    <row r="220" ht="24.6" customHeight="1"/>
    <row r="221" ht="24.6" customHeight="1"/>
    <row r="222" ht="24.6" customHeight="1"/>
    <row r="223" ht="24.6" customHeight="1"/>
    <row r="224" ht="24.6" customHeight="1"/>
    <row r="225" ht="24.6" customHeight="1"/>
    <row r="226" ht="24.6" customHeight="1"/>
    <row r="227" ht="24.6" customHeight="1"/>
    <row r="228" ht="24.6" customHeight="1"/>
    <row r="229" ht="24.6" customHeight="1"/>
    <row r="230" ht="24.6" customHeight="1"/>
    <row r="231" ht="24.6" customHeight="1"/>
    <row r="232" ht="24.6" customHeight="1"/>
    <row r="233" ht="24.6" customHeight="1"/>
    <row r="234" ht="24.6" customHeight="1"/>
    <row r="235" ht="24.6" customHeight="1"/>
    <row r="236" ht="24.6" customHeight="1"/>
    <row r="237" ht="24.6" customHeight="1"/>
    <row r="238" ht="24.6" customHeight="1"/>
    <row r="239" ht="24.6" customHeight="1"/>
    <row r="240" ht="24.6" customHeight="1"/>
    <row r="241" ht="24.6" customHeight="1"/>
    <row r="242" ht="24.6" customHeight="1"/>
    <row r="243" ht="24.6" customHeight="1"/>
    <row r="244" ht="24.6" customHeight="1"/>
    <row r="245" ht="24.6" customHeight="1"/>
    <row r="246" ht="24.6" customHeight="1"/>
    <row r="247" ht="24.6" customHeight="1"/>
    <row r="248" ht="24.6" customHeight="1"/>
    <row r="249" ht="24.6" customHeight="1"/>
    <row r="250" ht="24.6" customHeight="1"/>
    <row r="251" ht="24.6" customHeight="1"/>
    <row r="252" ht="24.6" customHeight="1"/>
    <row r="253" ht="24.6" customHeight="1"/>
    <row r="254" ht="24.6" customHeight="1"/>
    <row r="255" ht="24.6" customHeight="1"/>
    <row r="256" ht="24.6" customHeight="1"/>
    <row r="257" ht="24.6" customHeight="1"/>
    <row r="258" ht="24.6" customHeight="1"/>
    <row r="259" ht="24.6" customHeight="1"/>
    <row r="260" ht="24.6" customHeight="1"/>
    <row r="261" ht="24.6" customHeight="1"/>
    <row r="262" ht="24.6" customHeight="1"/>
    <row r="263" ht="24.6" customHeight="1"/>
    <row r="264" ht="24.6" customHeight="1"/>
    <row r="265" ht="24.6" customHeight="1"/>
    <row r="266" ht="24.6" customHeight="1"/>
    <row r="267" ht="24.6" customHeight="1"/>
  </sheetData>
  <phoneticPr fontId="33"/>
  <pageMargins left="0.59055118110236227" right="0" top="1.1417322834645669" bottom="0.6692913385826772" header="1.6929133858267718" footer="0.47244094488188981"/>
  <pageSetup paperSize="9" scale="88" orientation="landscape" useFirstPageNumber="1" r:id="rId1"/>
  <headerFooter alignWithMargins="0">
    <oddFooter>&amp;L北辰小学校長寿命化改良工事&amp;C1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34"/>
  <sheetViews>
    <sheetView showZeros="0" view="pageBreakPreview" zoomScale="110" zoomScaleNormal="85" zoomScaleSheetLayoutView="110" workbookViewId="0">
      <selection activeCell="K511" sqref="K511:K513"/>
    </sheetView>
  </sheetViews>
  <sheetFormatPr defaultRowHeight="13.5"/>
  <cols>
    <col min="1" max="1" width="18.625" style="23" customWidth="1"/>
    <col min="2" max="2" width="3.375" style="23" customWidth="1"/>
    <col min="3" max="3" width="45.625" style="23" customWidth="1"/>
    <col min="4" max="8" width="13.625" style="23" customWidth="1"/>
    <col min="9" max="9" width="12.625" style="23" customWidth="1"/>
    <col min="10" max="10" width="9.625" style="23" customWidth="1"/>
    <col min="11" max="16384" width="9" style="23"/>
  </cols>
  <sheetData>
    <row r="1" spans="1:9" s="311" customFormat="1" ht="27" customHeight="1">
      <c r="A1" s="361" t="s">
        <v>826</v>
      </c>
      <c r="B1" s="362"/>
      <c r="C1" s="362"/>
      <c r="D1" s="362"/>
      <c r="E1" s="362"/>
      <c r="F1" s="362"/>
      <c r="G1" s="362"/>
      <c r="H1" s="362"/>
      <c r="I1" s="363"/>
    </row>
    <row r="2" spans="1:9" s="311" customFormat="1" ht="24.95" customHeight="1">
      <c r="A2" s="132" t="s">
        <v>85</v>
      </c>
      <c r="B2" s="364" t="s">
        <v>11</v>
      </c>
      <c r="C2" s="365"/>
      <c r="D2" s="133" t="s">
        <v>84</v>
      </c>
      <c r="E2" s="133" t="s">
        <v>13</v>
      </c>
      <c r="F2" s="133" t="s">
        <v>83</v>
      </c>
      <c r="G2" s="133" t="s">
        <v>14</v>
      </c>
      <c r="H2" s="133" t="s">
        <v>16</v>
      </c>
      <c r="I2" s="134" t="s">
        <v>17</v>
      </c>
    </row>
    <row r="3" spans="1:9" s="311" customFormat="1" ht="12.6" customHeight="1">
      <c r="A3" s="366" t="s">
        <v>88</v>
      </c>
      <c r="B3" s="368"/>
      <c r="C3" s="369"/>
      <c r="D3" s="372"/>
      <c r="E3" s="372"/>
      <c r="F3" s="372"/>
      <c r="G3" s="372"/>
      <c r="H3" s="359" t="s">
        <v>19</v>
      </c>
      <c r="I3" s="135" t="s">
        <v>822</v>
      </c>
    </row>
    <row r="4" spans="1:9" s="311" customFormat="1" ht="12.6" customHeight="1">
      <c r="A4" s="367"/>
      <c r="B4" s="370"/>
      <c r="C4" s="371"/>
      <c r="D4" s="373"/>
      <c r="E4" s="373"/>
      <c r="F4" s="373"/>
      <c r="G4" s="373"/>
      <c r="H4" s="360"/>
      <c r="I4" s="136">
        <v>10</v>
      </c>
    </row>
    <row r="5" spans="1:9" s="311" customFormat="1" ht="12.6" customHeight="1">
      <c r="A5" s="380" t="s">
        <v>97</v>
      </c>
      <c r="B5" s="368" t="s">
        <v>98</v>
      </c>
      <c r="C5" s="369"/>
      <c r="D5" s="372"/>
      <c r="E5" s="232"/>
      <c r="F5" s="232"/>
      <c r="G5" s="232"/>
      <c r="H5" s="359" t="s">
        <v>19</v>
      </c>
      <c r="I5" s="173"/>
    </row>
    <row r="6" spans="1:9" s="311" customFormat="1" ht="12.6" customHeight="1">
      <c r="A6" s="381"/>
      <c r="B6" s="395"/>
      <c r="C6" s="396"/>
      <c r="D6" s="373"/>
      <c r="E6" s="233"/>
      <c r="F6" s="233"/>
      <c r="G6" s="233"/>
      <c r="H6" s="360"/>
      <c r="I6" s="136"/>
    </row>
    <row r="7" spans="1:9" s="311" customFormat="1" ht="12.6" customHeight="1">
      <c r="A7" s="366" t="s">
        <v>82</v>
      </c>
      <c r="B7" s="385"/>
      <c r="C7" s="386"/>
      <c r="D7" s="378"/>
      <c r="E7" s="372"/>
      <c r="F7" s="372"/>
      <c r="G7" s="378"/>
      <c r="H7" s="359" t="s">
        <v>21</v>
      </c>
      <c r="I7" s="137" t="s">
        <v>26</v>
      </c>
    </row>
    <row r="8" spans="1:9" s="311" customFormat="1" ht="12.6" customHeight="1">
      <c r="A8" s="367"/>
      <c r="B8" s="397"/>
      <c r="C8" s="398"/>
      <c r="D8" s="379"/>
      <c r="E8" s="373"/>
      <c r="F8" s="373"/>
      <c r="G8" s="379"/>
      <c r="H8" s="360"/>
      <c r="I8" s="138" t="s">
        <v>27</v>
      </c>
    </row>
    <row r="9" spans="1:9" s="311" customFormat="1" ht="12.6" customHeight="1">
      <c r="A9" s="366" t="s">
        <v>81</v>
      </c>
      <c r="B9" s="374" t="s">
        <v>89</v>
      </c>
      <c r="C9" s="375"/>
      <c r="D9" s="372"/>
      <c r="E9" s="372"/>
      <c r="F9" s="372"/>
      <c r="G9" s="372"/>
      <c r="H9" s="359" t="s">
        <v>19</v>
      </c>
      <c r="I9" s="392" t="s">
        <v>99</v>
      </c>
    </row>
    <row r="10" spans="1:9" s="311" customFormat="1" ht="12.6" customHeight="1">
      <c r="A10" s="367"/>
      <c r="B10" s="376"/>
      <c r="C10" s="377"/>
      <c r="D10" s="373"/>
      <c r="E10" s="373"/>
      <c r="F10" s="373"/>
      <c r="G10" s="373"/>
      <c r="H10" s="360"/>
      <c r="I10" s="401"/>
    </row>
    <row r="11" spans="1:9" s="311" customFormat="1" ht="12.6" customHeight="1">
      <c r="A11" s="366" t="s">
        <v>80</v>
      </c>
      <c r="B11" s="374" t="s">
        <v>87</v>
      </c>
      <c r="C11" s="375"/>
      <c r="D11" s="372"/>
      <c r="E11" s="372"/>
      <c r="F11" s="372"/>
      <c r="G11" s="372"/>
      <c r="H11" s="359" t="s">
        <v>19</v>
      </c>
      <c r="I11" s="135"/>
    </row>
    <row r="12" spans="1:9" s="311" customFormat="1" ht="12.6" customHeight="1">
      <c r="A12" s="367"/>
      <c r="B12" s="376"/>
      <c r="C12" s="377"/>
      <c r="D12" s="373"/>
      <c r="E12" s="373"/>
      <c r="F12" s="373"/>
      <c r="G12" s="373"/>
      <c r="H12" s="360"/>
      <c r="I12" s="136"/>
    </row>
    <row r="13" spans="1:9" s="311" customFormat="1" ht="12.6" customHeight="1">
      <c r="A13" s="366" t="s">
        <v>79</v>
      </c>
      <c r="B13" s="385"/>
      <c r="C13" s="386"/>
      <c r="D13" s="378"/>
      <c r="E13" s="372"/>
      <c r="F13" s="372"/>
      <c r="G13" s="378"/>
      <c r="H13" s="359" t="s">
        <v>21</v>
      </c>
      <c r="I13" s="137" t="s">
        <v>26</v>
      </c>
    </row>
    <row r="14" spans="1:9" s="311" customFormat="1" ht="12.6" customHeight="1">
      <c r="A14" s="367"/>
      <c r="B14" s="397"/>
      <c r="C14" s="398"/>
      <c r="D14" s="379"/>
      <c r="E14" s="373"/>
      <c r="F14" s="373"/>
      <c r="G14" s="379"/>
      <c r="H14" s="360"/>
      <c r="I14" s="138" t="s">
        <v>27</v>
      </c>
    </row>
    <row r="15" spans="1:9" s="311" customFormat="1" ht="12.6" customHeight="1">
      <c r="A15" s="366" t="s">
        <v>78</v>
      </c>
      <c r="B15" s="374" t="s">
        <v>90</v>
      </c>
      <c r="C15" s="382"/>
      <c r="D15" s="372"/>
      <c r="E15" s="372"/>
      <c r="F15" s="372"/>
      <c r="G15" s="372"/>
      <c r="H15" s="359" t="s">
        <v>19</v>
      </c>
      <c r="I15" s="392" t="s">
        <v>99</v>
      </c>
    </row>
    <row r="16" spans="1:9" s="311" customFormat="1" ht="12.6" customHeight="1">
      <c r="A16" s="367"/>
      <c r="B16" s="383"/>
      <c r="C16" s="384"/>
      <c r="D16" s="373"/>
      <c r="E16" s="373"/>
      <c r="F16" s="373"/>
      <c r="G16" s="373"/>
      <c r="H16" s="360"/>
      <c r="I16" s="401"/>
    </row>
    <row r="17" spans="1:9" s="311" customFormat="1" ht="12.6" customHeight="1">
      <c r="A17" s="366" t="s">
        <v>77</v>
      </c>
      <c r="B17" s="374" t="s">
        <v>76</v>
      </c>
      <c r="C17" s="375"/>
      <c r="D17" s="372"/>
      <c r="E17" s="372"/>
      <c r="F17" s="372"/>
      <c r="G17" s="372"/>
      <c r="H17" s="359" t="s">
        <v>19</v>
      </c>
      <c r="I17" s="137"/>
    </row>
    <row r="18" spans="1:9" s="311" customFormat="1" ht="12.6" customHeight="1">
      <c r="A18" s="367"/>
      <c r="B18" s="376"/>
      <c r="C18" s="377"/>
      <c r="D18" s="373"/>
      <c r="E18" s="373"/>
      <c r="F18" s="373"/>
      <c r="G18" s="373"/>
      <c r="H18" s="360"/>
      <c r="I18" s="138"/>
    </row>
    <row r="19" spans="1:9" s="311" customFormat="1" ht="12.6" customHeight="1">
      <c r="A19" s="366" t="s">
        <v>75</v>
      </c>
      <c r="B19" s="374"/>
      <c r="C19" s="375"/>
      <c r="D19" s="378"/>
      <c r="E19" s="372"/>
      <c r="F19" s="372"/>
      <c r="G19" s="378"/>
      <c r="H19" s="359" t="s">
        <v>21</v>
      </c>
      <c r="I19" s="137" t="s">
        <v>26</v>
      </c>
    </row>
    <row r="20" spans="1:9" s="311" customFormat="1" ht="12.6" customHeight="1">
      <c r="A20" s="367"/>
      <c r="B20" s="376"/>
      <c r="C20" s="377"/>
      <c r="D20" s="379"/>
      <c r="E20" s="373"/>
      <c r="F20" s="373"/>
      <c r="G20" s="379"/>
      <c r="H20" s="360"/>
      <c r="I20" s="138" t="s">
        <v>27</v>
      </c>
    </row>
    <row r="21" spans="1:9" s="311" customFormat="1" ht="12.6" customHeight="1">
      <c r="A21" s="366" t="s">
        <v>74</v>
      </c>
      <c r="B21" s="374" t="s">
        <v>73</v>
      </c>
      <c r="C21" s="375"/>
      <c r="D21" s="372"/>
      <c r="E21" s="372"/>
      <c r="F21" s="372"/>
      <c r="G21" s="372"/>
      <c r="H21" s="359" t="s">
        <v>19</v>
      </c>
      <c r="I21" s="231"/>
    </row>
    <row r="22" spans="1:9" s="311" customFormat="1" ht="12.6" customHeight="1">
      <c r="A22" s="367"/>
      <c r="B22" s="376"/>
      <c r="C22" s="377"/>
      <c r="D22" s="373"/>
      <c r="E22" s="373"/>
      <c r="F22" s="373"/>
      <c r="G22" s="373"/>
      <c r="H22" s="360"/>
      <c r="I22" s="138"/>
    </row>
    <row r="23" spans="1:9" s="311" customFormat="1" ht="12.6" customHeight="1">
      <c r="A23" s="366"/>
      <c r="B23" s="368"/>
      <c r="C23" s="369"/>
      <c r="D23" s="372"/>
      <c r="E23" s="372"/>
      <c r="F23" s="372"/>
      <c r="G23" s="372"/>
      <c r="H23" s="359"/>
      <c r="I23" s="135"/>
    </row>
    <row r="24" spans="1:9" s="311" customFormat="1" ht="12.6" customHeight="1">
      <c r="A24" s="367"/>
      <c r="B24" s="370"/>
      <c r="C24" s="371"/>
      <c r="D24" s="373"/>
      <c r="E24" s="373"/>
      <c r="F24" s="373"/>
      <c r="G24" s="373"/>
      <c r="H24" s="360"/>
      <c r="I24" s="136"/>
    </row>
    <row r="25" spans="1:9" s="311" customFormat="1" ht="12.6" customHeight="1">
      <c r="A25" s="390" t="s">
        <v>823</v>
      </c>
      <c r="B25" s="368"/>
      <c r="C25" s="369"/>
      <c r="D25" s="372"/>
      <c r="E25" s="372"/>
      <c r="F25" s="372"/>
      <c r="G25" s="372"/>
      <c r="H25" s="359"/>
      <c r="I25" s="135"/>
    </row>
    <row r="26" spans="1:9" s="311" customFormat="1" ht="12.6" customHeight="1">
      <c r="A26" s="391"/>
      <c r="B26" s="370"/>
      <c r="C26" s="371"/>
      <c r="D26" s="373"/>
      <c r="E26" s="373"/>
      <c r="F26" s="373"/>
      <c r="G26" s="373"/>
      <c r="H26" s="360"/>
      <c r="I26" s="136"/>
    </row>
    <row r="27" spans="1:9" s="311" customFormat="1" ht="12.6" customHeight="1">
      <c r="A27" s="366" t="s">
        <v>72</v>
      </c>
      <c r="B27" s="368"/>
      <c r="C27" s="369"/>
      <c r="D27" s="372"/>
      <c r="E27" s="372"/>
      <c r="F27" s="372"/>
      <c r="G27" s="372"/>
      <c r="H27" s="359" t="s">
        <v>19</v>
      </c>
      <c r="I27" s="392" t="s">
        <v>100</v>
      </c>
    </row>
    <row r="28" spans="1:9" s="311" customFormat="1" ht="12.6" customHeight="1">
      <c r="A28" s="387"/>
      <c r="B28" s="399"/>
      <c r="C28" s="400"/>
      <c r="D28" s="388"/>
      <c r="E28" s="388"/>
      <c r="F28" s="388"/>
      <c r="G28" s="388"/>
      <c r="H28" s="389"/>
      <c r="I28" s="393"/>
    </row>
    <row r="29" spans="1:9" s="311" customFormat="1" ht="12.6" customHeight="1">
      <c r="A29" s="139"/>
      <c r="B29" s="139"/>
      <c r="C29" s="139"/>
      <c r="D29" s="139"/>
      <c r="E29" s="139"/>
      <c r="F29" s="139"/>
      <c r="G29" s="139"/>
      <c r="H29" s="139"/>
      <c r="I29" s="139"/>
    </row>
    <row r="30" spans="1:9" s="311" customFormat="1" ht="12.6" customHeight="1">
      <c r="A30" s="75"/>
      <c r="B30" s="75"/>
      <c r="C30" s="75"/>
      <c r="D30" s="75"/>
      <c r="E30" s="75"/>
      <c r="F30" s="75"/>
      <c r="G30" s="75"/>
      <c r="H30" s="75"/>
      <c r="I30" s="75"/>
    </row>
    <row r="31" spans="1:9" s="311" customFormat="1" ht="12.6" customHeight="1">
      <c r="A31" s="23"/>
      <c r="B31" s="23"/>
      <c r="C31" s="75"/>
      <c r="D31" s="394"/>
      <c r="E31" s="394"/>
      <c r="F31" s="394"/>
      <c r="G31" s="394"/>
      <c r="H31" s="394"/>
      <c r="I31" s="75"/>
    </row>
    <row r="32" spans="1:9" s="311" customFormat="1" ht="12.6" customHeight="1">
      <c r="A32" s="23"/>
      <c r="B32" s="23"/>
      <c r="C32" s="75"/>
      <c r="D32" s="394"/>
      <c r="E32" s="394"/>
      <c r="F32" s="394"/>
      <c r="G32" s="394"/>
      <c r="H32" s="394"/>
      <c r="I32" s="75"/>
    </row>
    <row r="33" spans="1:9" s="311" customFormat="1" ht="12.6" customHeight="1">
      <c r="A33" s="23"/>
      <c r="B33" s="23"/>
      <c r="C33" s="23"/>
      <c r="D33" s="23"/>
      <c r="E33" s="23"/>
      <c r="F33" s="23"/>
      <c r="G33" s="23"/>
      <c r="H33" s="23"/>
      <c r="I33" s="23"/>
    </row>
    <row r="34" spans="1:9" s="311" customFormat="1" ht="12.6" customHeight="1">
      <c r="A34" s="23"/>
      <c r="B34" s="23"/>
      <c r="C34" s="23"/>
      <c r="D34" s="23"/>
      <c r="E34" s="23"/>
      <c r="F34" s="23"/>
      <c r="G34" s="23"/>
      <c r="H34" s="23"/>
      <c r="I34" s="23"/>
    </row>
  </sheetData>
  <mergeCells count="101">
    <mergeCell ref="I27:I28"/>
    <mergeCell ref="D31:H31"/>
    <mergeCell ref="D32:H32"/>
    <mergeCell ref="B6:C6"/>
    <mergeCell ref="B7:C7"/>
    <mergeCell ref="B8:C8"/>
    <mergeCell ref="E9:E10"/>
    <mergeCell ref="F9:F10"/>
    <mergeCell ref="B27:C27"/>
    <mergeCell ref="B28:C28"/>
    <mergeCell ref="I15:I16"/>
    <mergeCell ref="D11:D12"/>
    <mergeCell ref="G11:G12"/>
    <mergeCell ref="H11:H12"/>
    <mergeCell ref="I9:I10"/>
    <mergeCell ref="F11:F12"/>
    <mergeCell ref="E11:E12"/>
    <mergeCell ref="H13:H14"/>
    <mergeCell ref="B14:C14"/>
    <mergeCell ref="F7:F8"/>
    <mergeCell ref="G7:G8"/>
    <mergeCell ref="H7:H8"/>
    <mergeCell ref="F13:F14"/>
    <mergeCell ref="G13:G14"/>
    <mergeCell ref="B25:C25"/>
    <mergeCell ref="A27:A28"/>
    <mergeCell ref="D27:D28"/>
    <mergeCell ref="E27:E28"/>
    <mergeCell ref="F27:F28"/>
    <mergeCell ref="G27:G28"/>
    <mergeCell ref="H27:H28"/>
    <mergeCell ref="A25:A26"/>
    <mergeCell ref="D25:D26"/>
    <mergeCell ref="E25:E26"/>
    <mergeCell ref="F25:F26"/>
    <mergeCell ref="G25:G26"/>
    <mergeCell ref="H25:H26"/>
    <mergeCell ref="B26:C26"/>
    <mergeCell ref="G17:G18"/>
    <mergeCell ref="H17:H18"/>
    <mergeCell ref="A23:A24"/>
    <mergeCell ref="D23:D24"/>
    <mergeCell ref="E23:E24"/>
    <mergeCell ref="F23:F24"/>
    <mergeCell ref="G23:G24"/>
    <mergeCell ref="H23:H24"/>
    <mergeCell ref="B23:C23"/>
    <mergeCell ref="B24:C24"/>
    <mergeCell ref="A21:A22"/>
    <mergeCell ref="D21:D22"/>
    <mergeCell ref="E21:E22"/>
    <mergeCell ref="F21:F22"/>
    <mergeCell ref="G21:G22"/>
    <mergeCell ref="H21:H22"/>
    <mergeCell ref="B21:C22"/>
    <mergeCell ref="A19:A20"/>
    <mergeCell ref="B19:C20"/>
    <mergeCell ref="D19:D20"/>
    <mergeCell ref="E19:E20"/>
    <mergeCell ref="F19:F20"/>
    <mergeCell ref="G19:G20"/>
    <mergeCell ref="H19:H20"/>
    <mergeCell ref="G9:G10"/>
    <mergeCell ref="H9:H10"/>
    <mergeCell ref="A11:A12"/>
    <mergeCell ref="B11:C12"/>
    <mergeCell ref="A15:A16"/>
    <mergeCell ref="B15:C16"/>
    <mergeCell ref="D15:D16"/>
    <mergeCell ref="E15:E16"/>
    <mergeCell ref="F15:F16"/>
    <mergeCell ref="G15:G16"/>
    <mergeCell ref="H15:H16"/>
    <mergeCell ref="B13:C13"/>
    <mergeCell ref="D13:D14"/>
    <mergeCell ref="E13:E14"/>
    <mergeCell ref="A13:A14"/>
    <mergeCell ref="A17:A18"/>
    <mergeCell ref="B17:C18"/>
    <mergeCell ref="D17:D18"/>
    <mergeCell ref="E17:E18"/>
    <mergeCell ref="F17:F18"/>
    <mergeCell ref="A7:A8"/>
    <mergeCell ref="D7:D8"/>
    <mergeCell ref="E7:E8"/>
    <mergeCell ref="B5:C5"/>
    <mergeCell ref="A5:A6"/>
    <mergeCell ref="D5:D6"/>
    <mergeCell ref="A9:A10"/>
    <mergeCell ref="B9:C10"/>
    <mergeCell ref="D9:D10"/>
    <mergeCell ref="H5:H6"/>
    <mergeCell ref="A1:I1"/>
    <mergeCell ref="B2:C2"/>
    <mergeCell ref="A3:A4"/>
    <mergeCell ref="B3:C4"/>
    <mergeCell ref="D3:D4"/>
    <mergeCell ref="E3:E4"/>
    <mergeCell ref="F3:F4"/>
    <mergeCell ref="G3:G4"/>
    <mergeCell ref="H3:H4"/>
  </mergeCells>
  <phoneticPr fontId="10"/>
  <printOptions gridLinesSet="0"/>
  <pageMargins left="0.59055118110236227" right="0" top="1.1417322834645669" bottom="0.6692913385826772" header="1.6929133858267718" footer="0.47244094488188981"/>
  <pageSetup paperSize="9" scale="91" firstPageNumber="2" orientation="landscape" useFirstPageNumber="1" r:id="rId1"/>
  <headerFooter alignWithMargins="0">
    <oddFooter xml:space="preserve">&amp;L北辰小学校長寿命化改良工事&amp;C&amp;P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sheetPr>
  <dimension ref="A1:I37"/>
  <sheetViews>
    <sheetView workbookViewId="0">
      <selection sqref="A1:I1"/>
    </sheetView>
  </sheetViews>
  <sheetFormatPr defaultRowHeight="13.5"/>
  <cols>
    <col min="1" max="1" width="20.625" style="23" customWidth="1"/>
    <col min="2" max="2" width="3.375" style="23" customWidth="1"/>
    <col min="3" max="3" width="46.625" style="23" customWidth="1"/>
    <col min="4" max="6" width="13.125" style="23" customWidth="1"/>
    <col min="7" max="7" width="13.625" style="23" customWidth="1"/>
    <col min="8" max="8" width="14.625" style="23" customWidth="1"/>
    <col min="9" max="9" width="12.625" style="23" customWidth="1"/>
    <col min="10" max="10" width="9.625" style="23" customWidth="1"/>
    <col min="11" max="16384" width="9" style="23"/>
  </cols>
  <sheetData>
    <row r="1" spans="1:9" s="40" customFormat="1" ht="27" customHeight="1">
      <c r="A1" s="402" t="s">
        <v>40</v>
      </c>
      <c r="B1" s="402"/>
      <c r="C1" s="402"/>
      <c r="D1" s="402"/>
      <c r="E1" s="402"/>
      <c r="F1" s="402"/>
      <c r="G1" s="402"/>
      <c r="H1" s="402"/>
      <c r="I1" s="402"/>
    </row>
    <row r="2" spans="1:9" s="40" customFormat="1" ht="24.95" customHeight="1">
      <c r="A2" s="30" t="s">
        <v>10</v>
      </c>
      <c r="B2" s="403" t="s">
        <v>11</v>
      </c>
      <c r="C2" s="404"/>
      <c r="D2" s="31" t="s">
        <v>12</v>
      </c>
      <c r="E2" s="31" t="s">
        <v>13</v>
      </c>
      <c r="F2" s="31" t="s">
        <v>14</v>
      </c>
      <c r="G2" s="31" t="s">
        <v>15</v>
      </c>
      <c r="H2" s="31" t="s">
        <v>16</v>
      </c>
      <c r="I2" s="32" t="s">
        <v>17</v>
      </c>
    </row>
    <row r="3" spans="1:9" s="40" customFormat="1" ht="12.6" customHeight="1">
      <c r="A3" s="405" t="s">
        <v>18</v>
      </c>
      <c r="B3" s="407"/>
      <c r="C3" s="408"/>
      <c r="D3" s="409" t="e">
        <f>#REF!</f>
        <v>#REF!</v>
      </c>
      <c r="E3" s="409">
        <v>-532</v>
      </c>
      <c r="F3" s="409" t="e">
        <f>D3+E3</f>
        <v>#REF!</v>
      </c>
      <c r="G3" s="409"/>
      <c r="H3" s="411" t="s">
        <v>19</v>
      </c>
      <c r="I3" s="33"/>
    </row>
    <row r="4" spans="1:9" s="40" customFormat="1" ht="12.6" customHeight="1">
      <c r="A4" s="406"/>
      <c r="B4" s="413"/>
      <c r="C4" s="414"/>
      <c r="D4" s="410"/>
      <c r="E4" s="410"/>
      <c r="F4" s="410"/>
      <c r="G4" s="410"/>
      <c r="H4" s="412"/>
      <c r="I4" s="34"/>
    </row>
    <row r="5" spans="1:9" s="40" customFormat="1" ht="12.6" customHeight="1">
      <c r="A5" s="405" t="s">
        <v>20</v>
      </c>
      <c r="B5" s="423" t="s">
        <v>36</v>
      </c>
      <c r="C5" s="424"/>
      <c r="D5" s="419">
        <f>3.1*(1012.532^(-0.0608))</f>
        <v>2.0353206616288699</v>
      </c>
      <c r="E5" s="409"/>
      <c r="F5" s="409"/>
      <c r="G5" s="419"/>
      <c r="H5" s="411" t="s">
        <v>21</v>
      </c>
      <c r="I5" s="35" t="s">
        <v>26</v>
      </c>
    </row>
    <row r="6" spans="1:9" s="40" customFormat="1" ht="12.6" customHeight="1">
      <c r="A6" s="406"/>
      <c r="B6" s="421" t="s">
        <v>38</v>
      </c>
      <c r="C6" s="422"/>
      <c r="D6" s="420"/>
      <c r="E6" s="410"/>
      <c r="F6" s="410"/>
      <c r="G6" s="420"/>
      <c r="H6" s="412"/>
      <c r="I6" s="36" t="s">
        <v>27</v>
      </c>
    </row>
    <row r="7" spans="1:9" s="40" customFormat="1" ht="12.6" customHeight="1">
      <c r="A7" s="405" t="s">
        <v>22</v>
      </c>
      <c r="B7" s="415" t="s">
        <v>44</v>
      </c>
      <c r="C7" s="416"/>
      <c r="D7" s="409" t="e">
        <f>ROUNDDOWN(D3*D5%,0)</f>
        <v>#REF!</v>
      </c>
      <c r="E7" s="409">
        <v>-608</v>
      </c>
      <c r="F7" s="409" t="e">
        <f>D7+E7</f>
        <v>#REF!</v>
      </c>
      <c r="G7" s="409"/>
      <c r="H7" s="411" t="s">
        <v>19</v>
      </c>
      <c r="I7" s="33"/>
    </row>
    <row r="8" spans="1:9" s="40" customFormat="1" ht="12.6" customHeight="1">
      <c r="A8" s="406"/>
      <c r="B8" s="417"/>
      <c r="C8" s="418"/>
      <c r="D8" s="410"/>
      <c r="E8" s="410"/>
      <c r="F8" s="410"/>
      <c r="G8" s="410"/>
      <c r="H8" s="412"/>
      <c r="I8" s="34"/>
    </row>
    <row r="9" spans="1:9" s="40" customFormat="1" ht="12.6" customHeight="1">
      <c r="A9" s="405" t="s">
        <v>23</v>
      </c>
      <c r="B9" s="415" t="s">
        <v>24</v>
      </c>
      <c r="C9" s="416"/>
      <c r="D9" s="409" t="e">
        <f>D3+D7</f>
        <v>#REF!</v>
      </c>
      <c r="E9" s="409"/>
      <c r="F9" s="409"/>
      <c r="G9" s="409"/>
      <c r="H9" s="411" t="s">
        <v>19</v>
      </c>
      <c r="I9" s="33"/>
    </row>
    <row r="10" spans="1:9" s="40" customFormat="1" ht="12.6" customHeight="1">
      <c r="A10" s="406"/>
      <c r="B10" s="417"/>
      <c r="C10" s="418"/>
      <c r="D10" s="410"/>
      <c r="E10" s="410"/>
      <c r="F10" s="410"/>
      <c r="G10" s="410"/>
      <c r="H10" s="412"/>
      <c r="I10" s="34"/>
    </row>
    <row r="11" spans="1:9" s="40" customFormat="1" ht="12.6" customHeight="1">
      <c r="A11" s="405" t="s">
        <v>25</v>
      </c>
      <c r="B11" s="423"/>
      <c r="C11" s="424"/>
      <c r="D11" s="419">
        <v>17.670000000000002</v>
      </c>
      <c r="E11" s="409"/>
      <c r="F11" s="409"/>
      <c r="G11" s="419"/>
      <c r="H11" s="411" t="s">
        <v>21</v>
      </c>
      <c r="I11" s="35" t="s">
        <v>26</v>
      </c>
    </row>
    <row r="12" spans="1:9" s="40" customFormat="1" ht="12.6" customHeight="1">
      <c r="A12" s="406"/>
      <c r="B12" s="421" t="s">
        <v>37</v>
      </c>
      <c r="C12" s="422"/>
      <c r="D12" s="420"/>
      <c r="E12" s="410"/>
      <c r="F12" s="410"/>
      <c r="G12" s="420"/>
      <c r="H12" s="412"/>
      <c r="I12" s="36" t="s">
        <v>27</v>
      </c>
    </row>
    <row r="13" spans="1:9" s="40" customFormat="1" ht="12.6" customHeight="1">
      <c r="A13" s="405" t="s">
        <v>28</v>
      </c>
      <c r="B13" s="415" t="s">
        <v>43</v>
      </c>
      <c r="C13" s="425"/>
      <c r="D13" s="409" t="e">
        <f>ROUNDDOWN(D9*D11%,0)</f>
        <v>#REF!</v>
      </c>
      <c r="E13" s="409">
        <v>-555</v>
      </c>
      <c r="F13" s="409" t="e">
        <f>D13+E13</f>
        <v>#REF!</v>
      </c>
      <c r="G13" s="409"/>
      <c r="H13" s="411" t="s">
        <v>19</v>
      </c>
      <c r="I13" s="35"/>
    </row>
    <row r="14" spans="1:9" s="40" customFormat="1" ht="12.6" customHeight="1">
      <c r="A14" s="406"/>
      <c r="B14" s="426"/>
      <c r="C14" s="427"/>
      <c r="D14" s="410"/>
      <c r="E14" s="410"/>
      <c r="F14" s="410"/>
      <c r="G14" s="410"/>
      <c r="H14" s="412"/>
      <c r="I14" s="36"/>
    </row>
    <row r="15" spans="1:9" s="40" customFormat="1" ht="12.6" customHeight="1">
      <c r="A15" s="405" t="s">
        <v>29</v>
      </c>
      <c r="B15" s="415" t="s">
        <v>30</v>
      </c>
      <c r="C15" s="416"/>
      <c r="D15" s="409" t="e">
        <f>D9+D13</f>
        <v>#REF!</v>
      </c>
      <c r="E15" s="409"/>
      <c r="F15" s="409"/>
      <c r="G15" s="409"/>
      <c r="H15" s="411" t="s">
        <v>19</v>
      </c>
      <c r="I15" s="35"/>
    </row>
    <row r="16" spans="1:9" s="40" customFormat="1" ht="12.6" customHeight="1">
      <c r="A16" s="406"/>
      <c r="B16" s="417"/>
      <c r="C16" s="418"/>
      <c r="D16" s="410"/>
      <c r="E16" s="410"/>
      <c r="F16" s="410"/>
      <c r="G16" s="410"/>
      <c r="H16" s="412"/>
      <c r="I16" s="36"/>
    </row>
    <row r="17" spans="1:9" s="40" customFormat="1" ht="12.6" customHeight="1">
      <c r="A17" s="405" t="s">
        <v>31</v>
      </c>
      <c r="B17" s="415" t="s">
        <v>39</v>
      </c>
      <c r="C17" s="416"/>
      <c r="D17" s="419">
        <v>11.8</v>
      </c>
      <c r="E17" s="409"/>
      <c r="F17" s="409"/>
      <c r="G17" s="419"/>
      <c r="H17" s="411" t="s">
        <v>21</v>
      </c>
      <c r="I17" s="35" t="s">
        <v>26</v>
      </c>
    </row>
    <row r="18" spans="1:9" s="40" customFormat="1" ht="12.6" customHeight="1">
      <c r="A18" s="406"/>
      <c r="B18" s="417"/>
      <c r="C18" s="418"/>
      <c r="D18" s="420"/>
      <c r="E18" s="410"/>
      <c r="F18" s="410"/>
      <c r="G18" s="420"/>
      <c r="H18" s="412"/>
      <c r="I18" s="36" t="s">
        <v>27</v>
      </c>
    </row>
    <row r="19" spans="1:9" s="40" customFormat="1" ht="12.6" customHeight="1">
      <c r="A19" s="405" t="s">
        <v>32</v>
      </c>
      <c r="B19" s="415" t="s">
        <v>42</v>
      </c>
      <c r="C19" s="416"/>
      <c r="D19" s="409" t="e">
        <f>ROUNDDOWN(D15*10.44%,0)</f>
        <v>#REF!</v>
      </c>
      <c r="E19" s="409">
        <v>-918</v>
      </c>
      <c r="F19" s="409" t="e">
        <f>D19+E19</f>
        <v>#REF!</v>
      </c>
      <c r="G19" s="409"/>
      <c r="H19" s="411" t="s">
        <v>19</v>
      </c>
      <c r="I19" s="35"/>
    </row>
    <row r="20" spans="1:9" s="40" customFormat="1" ht="12.6" customHeight="1">
      <c r="A20" s="406"/>
      <c r="B20" s="417"/>
      <c r="C20" s="418"/>
      <c r="D20" s="410"/>
      <c r="E20" s="410"/>
      <c r="F20" s="410"/>
      <c r="G20" s="410"/>
      <c r="H20" s="412"/>
      <c r="I20" s="36"/>
    </row>
    <row r="21" spans="1:9" s="40" customFormat="1" ht="12.6" customHeight="1">
      <c r="A21" s="405" t="s">
        <v>33</v>
      </c>
      <c r="B21" s="415" t="s">
        <v>34</v>
      </c>
      <c r="C21" s="416"/>
      <c r="D21" s="409"/>
      <c r="E21" s="409"/>
      <c r="F21" s="409" t="e">
        <f>F13+F19</f>
        <v>#REF!</v>
      </c>
      <c r="G21" s="409"/>
      <c r="H21" s="411" t="s">
        <v>19</v>
      </c>
      <c r="I21" s="35"/>
    </row>
    <row r="22" spans="1:9" s="40" customFormat="1" ht="12.6" customHeight="1">
      <c r="A22" s="406"/>
      <c r="B22" s="417"/>
      <c r="C22" s="418"/>
      <c r="D22" s="410"/>
      <c r="E22" s="410"/>
      <c r="F22" s="410"/>
      <c r="G22" s="410"/>
      <c r="H22" s="412"/>
      <c r="I22" s="36"/>
    </row>
    <row r="23" spans="1:9" s="40" customFormat="1" ht="12.6" customHeight="1">
      <c r="A23" s="405"/>
      <c r="B23" s="407"/>
      <c r="C23" s="408"/>
      <c r="D23" s="409"/>
      <c r="E23" s="409"/>
      <c r="F23" s="409"/>
      <c r="G23" s="409"/>
      <c r="H23" s="411"/>
      <c r="I23" s="33"/>
    </row>
    <row r="24" spans="1:9" s="40" customFormat="1" ht="12.6" customHeight="1">
      <c r="A24" s="406"/>
      <c r="B24" s="413"/>
      <c r="C24" s="414"/>
      <c r="D24" s="410"/>
      <c r="E24" s="410"/>
      <c r="F24" s="410"/>
      <c r="G24" s="410"/>
      <c r="H24" s="412"/>
      <c r="I24" s="34"/>
    </row>
    <row r="25" spans="1:9" s="40" customFormat="1" ht="12.6" customHeight="1">
      <c r="A25" s="405"/>
      <c r="B25" s="407"/>
      <c r="C25" s="408"/>
      <c r="D25" s="409"/>
      <c r="E25" s="409"/>
      <c r="F25" s="409"/>
      <c r="G25" s="409"/>
      <c r="H25" s="411"/>
      <c r="I25" s="33"/>
    </row>
    <row r="26" spans="1:9" s="40" customFormat="1" ht="12.6" customHeight="1">
      <c r="A26" s="406"/>
      <c r="B26" s="413"/>
      <c r="C26" s="414"/>
      <c r="D26" s="410"/>
      <c r="E26" s="410"/>
      <c r="F26" s="410"/>
      <c r="G26" s="410"/>
      <c r="H26" s="412"/>
      <c r="I26" s="34"/>
    </row>
    <row r="27" spans="1:9" s="40" customFormat="1" ht="12.6" customHeight="1">
      <c r="A27" s="405" t="s">
        <v>35</v>
      </c>
      <c r="B27" s="407"/>
      <c r="C27" s="408"/>
      <c r="D27" s="409"/>
      <c r="E27" s="409"/>
      <c r="F27" s="409" t="e">
        <f>F3+F7+F21</f>
        <v>#REF!</v>
      </c>
      <c r="G27" s="409"/>
      <c r="H27" s="411" t="s">
        <v>19</v>
      </c>
      <c r="I27" s="33"/>
    </row>
    <row r="28" spans="1:9" s="40" customFormat="1" ht="12.6" customHeight="1">
      <c r="A28" s="429"/>
      <c r="B28" s="432"/>
      <c r="C28" s="433"/>
      <c r="D28" s="410"/>
      <c r="E28" s="410"/>
      <c r="F28" s="410"/>
      <c r="G28" s="410"/>
      <c r="H28" s="412"/>
      <c r="I28" s="37"/>
    </row>
    <row r="29" spans="1:9" s="40" customFormat="1">
      <c r="A29" s="38"/>
      <c r="B29" s="38"/>
      <c r="C29" s="38"/>
      <c r="D29" s="38"/>
      <c r="E29" s="38"/>
      <c r="F29" s="38"/>
      <c r="G29" s="38"/>
      <c r="H29" s="38"/>
      <c r="I29" s="38"/>
    </row>
    <row r="30" spans="1:9" s="40" customFormat="1">
      <c r="A30" s="39"/>
      <c r="B30" s="39"/>
      <c r="C30" s="39"/>
      <c r="D30" s="39"/>
      <c r="E30" s="39"/>
      <c r="F30" s="39"/>
      <c r="G30" s="39"/>
      <c r="H30" s="39"/>
      <c r="I30" s="39"/>
    </row>
    <row r="31" spans="1:9" s="40" customFormat="1" ht="20.100000000000001" customHeight="1">
      <c r="A31" s="428"/>
      <c r="B31" s="431"/>
      <c r="C31" s="39"/>
      <c r="D31" s="430"/>
      <c r="E31" s="430"/>
      <c r="F31" s="430"/>
      <c r="G31" s="430"/>
      <c r="H31" s="430"/>
      <c r="I31" s="39"/>
    </row>
    <row r="32" spans="1:9" s="40" customFormat="1" ht="20.100000000000001" customHeight="1">
      <c r="A32" s="428"/>
      <c r="B32" s="431"/>
      <c r="C32" s="39"/>
      <c r="D32" s="430"/>
      <c r="E32" s="430"/>
      <c r="F32" s="430"/>
      <c r="G32" s="430"/>
      <c r="H32" s="430"/>
      <c r="I32" s="39"/>
    </row>
    <row r="33" spans="1:9" s="40" customFormat="1" ht="20.100000000000001" customHeight="1">
      <c r="A33" s="428"/>
      <c r="B33" s="431"/>
      <c r="C33" s="39"/>
      <c r="D33" s="430"/>
      <c r="E33" s="430"/>
      <c r="F33" s="430"/>
      <c r="G33" s="430"/>
      <c r="H33" s="430"/>
      <c r="I33" s="39"/>
    </row>
    <row r="34" spans="1:9" s="40" customFormat="1" ht="20.100000000000001" customHeight="1">
      <c r="A34" s="428"/>
      <c r="B34" s="431"/>
      <c r="C34" s="39"/>
      <c r="D34" s="430"/>
      <c r="E34" s="430"/>
      <c r="F34" s="430"/>
      <c r="G34" s="430"/>
      <c r="H34" s="430"/>
      <c r="I34" s="39"/>
    </row>
    <row r="35" spans="1:9" s="40" customFormat="1" ht="20.100000000000001" customHeight="1">
      <c r="A35" s="428"/>
      <c r="B35" s="431"/>
      <c r="C35" s="39"/>
      <c r="D35" s="430"/>
      <c r="E35" s="430"/>
      <c r="F35" s="430"/>
      <c r="G35" s="430"/>
      <c r="H35" s="430"/>
      <c r="I35" s="39"/>
    </row>
    <row r="36" spans="1:9" s="40" customFormat="1" ht="20.100000000000001" customHeight="1">
      <c r="A36" s="428"/>
      <c r="B36" s="431"/>
      <c r="C36" s="39"/>
      <c r="D36" s="430"/>
      <c r="E36" s="430"/>
      <c r="F36" s="430"/>
      <c r="G36" s="430"/>
      <c r="H36" s="430"/>
      <c r="I36" s="39"/>
    </row>
    <row r="37" spans="1:9" s="40" customFormat="1" ht="20.100000000000001" customHeight="1">
      <c r="A37" s="428"/>
      <c r="B37" s="431"/>
      <c r="C37" s="39"/>
      <c r="D37" s="430"/>
      <c r="E37" s="430"/>
      <c r="F37" s="430"/>
      <c r="G37" s="430"/>
      <c r="H37" s="430"/>
      <c r="I37" s="39"/>
    </row>
  </sheetData>
  <mergeCells count="109">
    <mergeCell ref="A31:A37"/>
    <mergeCell ref="E25:E26"/>
    <mergeCell ref="F25:F26"/>
    <mergeCell ref="G25:G26"/>
    <mergeCell ref="B26:C26"/>
    <mergeCell ref="A27:A28"/>
    <mergeCell ref="D32:H32"/>
    <mergeCell ref="D33:H33"/>
    <mergeCell ref="D36:H36"/>
    <mergeCell ref="D37:H37"/>
    <mergeCell ref="H25:H26"/>
    <mergeCell ref="H27:H28"/>
    <mergeCell ref="D34:H34"/>
    <mergeCell ref="D35:H35"/>
    <mergeCell ref="E27:E28"/>
    <mergeCell ref="F27:F28"/>
    <mergeCell ref="B31:B37"/>
    <mergeCell ref="D31:H31"/>
    <mergeCell ref="D27:D28"/>
    <mergeCell ref="B28:C28"/>
    <mergeCell ref="G27:G28"/>
    <mergeCell ref="B27:C27"/>
    <mergeCell ref="G21:G22"/>
    <mergeCell ref="F19:F20"/>
    <mergeCell ref="G19:G20"/>
    <mergeCell ref="A21:A22"/>
    <mergeCell ref="A25:A26"/>
    <mergeCell ref="B25:C25"/>
    <mergeCell ref="D25:D26"/>
    <mergeCell ref="F23:F24"/>
    <mergeCell ref="H21:H22"/>
    <mergeCell ref="B21:C22"/>
    <mergeCell ref="D21:D22"/>
    <mergeCell ref="A23:A24"/>
    <mergeCell ref="E21:E22"/>
    <mergeCell ref="F21:F22"/>
    <mergeCell ref="G23:G24"/>
    <mergeCell ref="H23:H24"/>
    <mergeCell ref="B24:C24"/>
    <mergeCell ref="B23:C23"/>
    <mergeCell ref="D23:D24"/>
    <mergeCell ref="E23:E24"/>
    <mergeCell ref="H17:H18"/>
    <mergeCell ref="E17:E18"/>
    <mergeCell ref="F17:F18"/>
    <mergeCell ref="G17:G18"/>
    <mergeCell ref="A19:A20"/>
    <mergeCell ref="B19:C20"/>
    <mergeCell ref="D19:D20"/>
    <mergeCell ref="E19:E20"/>
    <mergeCell ref="H19:H20"/>
    <mergeCell ref="A17:A18"/>
    <mergeCell ref="B17:C18"/>
    <mergeCell ref="D17:D18"/>
    <mergeCell ref="A11:A12"/>
    <mergeCell ref="B11:C11"/>
    <mergeCell ref="D11:D12"/>
    <mergeCell ref="E11:E12"/>
    <mergeCell ref="F11:F12"/>
    <mergeCell ref="E13:E14"/>
    <mergeCell ref="A15:A16"/>
    <mergeCell ref="H13:H14"/>
    <mergeCell ref="F13:F14"/>
    <mergeCell ref="G13:G14"/>
    <mergeCell ref="A13:A14"/>
    <mergeCell ref="G11:G12"/>
    <mergeCell ref="H11:H12"/>
    <mergeCell ref="B12:C12"/>
    <mergeCell ref="B13:C14"/>
    <mergeCell ref="B15:C16"/>
    <mergeCell ref="D15:D16"/>
    <mergeCell ref="E15:E16"/>
    <mergeCell ref="D13:D14"/>
    <mergeCell ref="H15:H16"/>
    <mergeCell ref="F15:F16"/>
    <mergeCell ref="G15:G16"/>
    <mergeCell ref="A9:A10"/>
    <mergeCell ref="B9:C10"/>
    <mergeCell ref="D9:D10"/>
    <mergeCell ref="E9:E10"/>
    <mergeCell ref="F9:F10"/>
    <mergeCell ref="G9:G10"/>
    <mergeCell ref="H9:H10"/>
    <mergeCell ref="G5:G6"/>
    <mergeCell ref="H5:H6"/>
    <mergeCell ref="B6:C6"/>
    <mergeCell ref="A7:A8"/>
    <mergeCell ref="B7:C7"/>
    <mergeCell ref="D7:D8"/>
    <mergeCell ref="E7:E8"/>
    <mergeCell ref="F7:F8"/>
    <mergeCell ref="G7:G8"/>
    <mergeCell ref="H7:H8"/>
    <mergeCell ref="B8:C8"/>
    <mergeCell ref="A5:A6"/>
    <mergeCell ref="B5:C5"/>
    <mergeCell ref="D5:D6"/>
    <mergeCell ref="E5:E6"/>
    <mergeCell ref="F5:F6"/>
    <mergeCell ref="A1:I1"/>
    <mergeCell ref="B2:C2"/>
    <mergeCell ref="A3:A4"/>
    <mergeCell ref="B3:C3"/>
    <mergeCell ref="D3:D4"/>
    <mergeCell ref="E3:E4"/>
    <mergeCell ref="F3:F4"/>
    <mergeCell ref="G3:G4"/>
    <mergeCell ref="H3:H4"/>
    <mergeCell ref="B4:C4"/>
  </mergeCells>
  <phoneticPr fontId="29"/>
  <printOptions gridLinesSet="0"/>
  <pageMargins left="0.51181102362204722" right="0.15748031496062992" top="1.1811023622047245" bottom="0.47244094488188981" header="0.59055118110236227" footer="0.31496062992125984"/>
  <pageSetup paperSize="9" scale="94" orientation="landscape" horizontalDpi="36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00B0F0"/>
  </sheetPr>
  <dimension ref="A1:I37"/>
  <sheetViews>
    <sheetView workbookViewId="0">
      <selection sqref="A1:I1"/>
    </sheetView>
  </sheetViews>
  <sheetFormatPr defaultRowHeight="13.5"/>
  <cols>
    <col min="1" max="1" width="20.625" style="23" customWidth="1"/>
    <col min="2" max="2" width="3.375" style="23" customWidth="1"/>
    <col min="3" max="3" width="46.625" style="23" customWidth="1"/>
    <col min="4" max="6" width="13.125" style="23" customWidth="1"/>
    <col min="7" max="7" width="13.625" style="23" customWidth="1"/>
    <col min="8" max="8" width="14.625" style="23" customWidth="1"/>
    <col min="9" max="9" width="12.625" style="23" customWidth="1"/>
    <col min="10" max="10" width="9.625" style="23" customWidth="1"/>
    <col min="11" max="16384" width="9" style="23"/>
  </cols>
  <sheetData>
    <row r="1" spans="1:9" s="40" customFormat="1" ht="27" customHeight="1">
      <c r="A1" s="402" t="s">
        <v>41</v>
      </c>
      <c r="B1" s="402"/>
      <c r="C1" s="402"/>
      <c r="D1" s="402"/>
      <c r="E1" s="402"/>
      <c r="F1" s="402"/>
      <c r="G1" s="402"/>
      <c r="H1" s="402"/>
      <c r="I1" s="402"/>
    </row>
    <row r="2" spans="1:9" s="40" customFormat="1" ht="24.95" customHeight="1">
      <c r="A2" s="30" t="s">
        <v>10</v>
      </c>
      <c r="B2" s="403" t="s">
        <v>11</v>
      </c>
      <c r="C2" s="404"/>
      <c r="D2" s="31" t="s">
        <v>12</v>
      </c>
      <c r="E2" s="31" t="s">
        <v>13</v>
      </c>
      <c r="F2" s="31" t="s">
        <v>14</v>
      </c>
      <c r="G2" s="31" t="s">
        <v>15</v>
      </c>
      <c r="H2" s="31" t="s">
        <v>16</v>
      </c>
      <c r="I2" s="32" t="s">
        <v>17</v>
      </c>
    </row>
    <row r="3" spans="1:9" s="40" customFormat="1" ht="12.6" customHeight="1">
      <c r="A3" s="405" t="s">
        <v>18</v>
      </c>
      <c r="B3" s="407"/>
      <c r="C3" s="408"/>
      <c r="D3" s="409" t="e">
        <f>#REF!</f>
        <v>#REF!</v>
      </c>
      <c r="E3" s="409">
        <v>-105</v>
      </c>
      <c r="F3" s="409" t="e">
        <f>D3+E3</f>
        <v>#REF!</v>
      </c>
      <c r="G3" s="409"/>
      <c r="H3" s="411" t="s">
        <v>19</v>
      </c>
      <c r="I3" s="33"/>
    </row>
    <row r="4" spans="1:9" s="40" customFormat="1" ht="12.6" customHeight="1">
      <c r="A4" s="406"/>
      <c r="B4" s="413"/>
      <c r="C4" s="414"/>
      <c r="D4" s="410"/>
      <c r="E4" s="410"/>
      <c r="F4" s="410"/>
      <c r="G4" s="410"/>
      <c r="H4" s="412"/>
      <c r="I4" s="34"/>
    </row>
    <row r="5" spans="1:9" s="40" customFormat="1" ht="12.6" customHeight="1">
      <c r="A5" s="405" t="s">
        <v>20</v>
      </c>
      <c r="B5" s="423"/>
      <c r="C5" s="424"/>
      <c r="D5" s="419">
        <v>1.73</v>
      </c>
      <c r="E5" s="409"/>
      <c r="F5" s="409"/>
      <c r="G5" s="419"/>
      <c r="H5" s="411" t="s">
        <v>21</v>
      </c>
      <c r="I5" s="35" t="s">
        <v>26</v>
      </c>
    </row>
    <row r="6" spans="1:9" s="40" customFormat="1" ht="12.6" customHeight="1">
      <c r="A6" s="406"/>
      <c r="B6" s="421" t="s">
        <v>46</v>
      </c>
      <c r="C6" s="422"/>
      <c r="D6" s="420"/>
      <c r="E6" s="410"/>
      <c r="F6" s="410"/>
      <c r="G6" s="420"/>
      <c r="H6" s="412"/>
      <c r="I6" s="36" t="s">
        <v>27</v>
      </c>
    </row>
    <row r="7" spans="1:9" s="40" customFormat="1" ht="12.6" customHeight="1">
      <c r="A7" s="405" t="s">
        <v>22</v>
      </c>
      <c r="B7" s="415" t="s">
        <v>44</v>
      </c>
      <c r="C7" s="416"/>
      <c r="D7" s="409" t="e">
        <f>ROUNDDOWN(D3*D5%,0)</f>
        <v>#REF!</v>
      </c>
      <c r="E7" s="409">
        <v>-131</v>
      </c>
      <c r="F7" s="409" t="e">
        <f>D7+E7</f>
        <v>#REF!</v>
      </c>
      <c r="G7" s="409"/>
      <c r="H7" s="411" t="s">
        <v>19</v>
      </c>
      <c r="I7" s="33"/>
    </row>
    <row r="8" spans="1:9" s="40" customFormat="1" ht="12.6" customHeight="1">
      <c r="A8" s="406"/>
      <c r="B8" s="417"/>
      <c r="C8" s="418"/>
      <c r="D8" s="410"/>
      <c r="E8" s="410"/>
      <c r="F8" s="410"/>
      <c r="G8" s="410"/>
      <c r="H8" s="412"/>
      <c r="I8" s="34"/>
    </row>
    <row r="9" spans="1:9" s="40" customFormat="1" ht="12.6" customHeight="1">
      <c r="A9" s="405" t="s">
        <v>23</v>
      </c>
      <c r="B9" s="415" t="s">
        <v>24</v>
      </c>
      <c r="C9" s="416"/>
      <c r="D9" s="409" t="e">
        <f>D3+D7</f>
        <v>#REF!</v>
      </c>
      <c r="E9" s="409"/>
      <c r="F9" s="409"/>
      <c r="G9" s="409"/>
      <c r="H9" s="411" t="s">
        <v>19</v>
      </c>
      <c r="I9" s="33"/>
    </row>
    <row r="10" spans="1:9" s="40" customFormat="1" ht="12.6" customHeight="1">
      <c r="A10" s="406"/>
      <c r="B10" s="417"/>
      <c r="C10" s="418"/>
      <c r="D10" s="410"/>
      <c r="E10" s="410"/>
      <c r="F10" s="410"/>
      <c r="G10" s="410"/>
      <c r="H10" s="412"/>
      <c r="I10" s="34"/>
    </row>
    <row r="11" spans="1:9" s="40" customFormat="1" ht="12.6" customHeight="1">
      <c r="A11" s="405" t="s">
        <v>25</v>
      </c>
      <c r="B11" s="423"/>
      <c r="C11" s="424"/>
      <c r="D11" s="419">
        <v>15.25</v>
      </c>
      <c r="E11" s="409"/>
      <c r="F11" s="409"/>
      <c r="G11" s="419"/>
      <c r="H11" s="411" t="s">
        <v>21</v>
      </c>
      <c r="I11" s="35" t="s">
        <v>26</v>
      </c>
    </row>
    <row r="12" spans="1:9" s="40" customFormat="1" ht="12.6" customHeight="1">
      <c r="A12" s="406"/>
      <c r="B12" s="421" t="s">
        <v>45</v>
      </c>
      <c r="C12" s="422"/>
      <c r="D12" s="420"/>
      <c r="E12" s="410"/>
      <c r="F12" s="410"/>
      <c r="G12" s="420"/>
      <c r="H12" s="412"/>
      <c r="I12" s="36" t="s">
        <v>27</v>
      </c>
    </row>
    <row r="13" spans="1:9" s="40" customFormat="1" ht="12.6" customHeight="1">
      <c r="A13" s="405" t="s">
        <v>28</v>
      </c>
      <c r="B13" s="415" t="s">
        <v>43</v>
      </c>
      <c r="C13" s="425"/>
      <c r="D13" s="409" t="e">
        <f>ROUNDDOWN(D9*D11%,0)</f>
        <v>#REF!</v>
      </c>
      <c r="E13" s="409">
        <v>-940</v>
      </c>
      <c r="F13" s="409" t="e">
        <f>D13+E13</f>
        <v>#REF!</v>
      </c>
      <c r="G13" s="409"/>
      <c r="H13" s="411" t="s">
        <v>19</v>
      </c>
      <c r="I13" s="35"/>
    </row>
    <row r="14" spans="1:9" s="40" customFormat="1" ht="12.6" customHeight="1">
      <c r="A14" s="406"/>
      <c r="B14" s="426"/>
      <c r="C14" s="427"/>
      <c r="D14" s="410"/>
      <c r="E14" s="410"/>
      <c r="F14" s="410"/>
      <c r="G14" s="410"/>
      <c r="H14" s="412"/>
      <c r="I14" s="36"/>
    </row>
    <row r="15" spans="1:9" s="40" customFormat="1" ht="12.6" customHeight="1">
      <c r="A15" s="405" t="s">
        <v>29</v>
      </c>
      <c r="B15" s="415" t="s">
        <v>30</v>
      </c>
      <c r="C15" s="416"/>
      <c r="D15" s="409" t="e">
        <f>D9+D13</f>
        <v>#REF!</v>
      </c>
      <c r="E15" s="409"/>
      <c r="F15" s="409"/>
      <c r="G15" s="409"/>
      <c r="H15" s="411" t="s">
        <v>19</v>
      </c>
      <c r="I15" s="35"/>
    </row>
    <row r="16" spans="1:9" s="40" customFormat="1" ht="12.6" customHeight="1">
      <c r="A16" s="406"/>
      <c r="B16" s="417"/>
      <c r="C16" s="418"/>
      <c r="D16" s="410"/>
      <c r="E16" s="410"/>
      <c r="F16" s="410"/>
      <c r="G16" s="410"/>
      <c r="H16" s="412"/>
      <c r="I16" s="36"/>
    </row>
    <row r="17" spans="1:9" s="40" customFormat="1" ht="12.6" customHeight="1">
      <c r="A17" s="405" t="s">
        <v>31</v>
      </c>
      <c r="B17" s="415" t="s">
        <v>47</v>
      </c>
      <c r="C17" s="416"/>
      <c r="D17" s="419">
        <v>11.2</v>
      </c>
      <c r="E17" s="409"/>
      <c r="F17" s="409"/>
      <c r="G17" s="419"/>
      <c r="H17" s="411" t="s">
        <v>21</v>
      </c>
      <c r="I17" s="35" t="s">
        <v>26</v>
      </c>
    </row>
    <row r="18" spans="1:9" s="40" customFormat="1" ht="12.6" customHeight="1">
      <c r="A18" s="406"/>
      <c r="B18" s="417"/>
      <c r="C18" s="418"/>
      <c r="D18" s="420"/>
      <c r="E18" s="410"/>
      <c r="F18" s="410"/>
      <c r="G18" s="420"/>
      <c r="H18" s="412"/>
      <c r="I18" s="36" t="s">
        <v>27</v>
      </c>
    </row>
    <row r="19" spans="1:9" s="40" customFormat="1" ht="12.6" customHeight="1">
      <c r="A19" s="405" t="s">
        <v>32</v>
      </c>
      <c r="B19" s="415" t="s">
        <v>42</v>
      </c>
      <c r="C19" s="416"/>
      <c r="D19" s="409" t="e">
        <f>ROUNDDOWN(D15*D17%,0)</f>
        <v>#REF!</v>
      </c>
      <c r="E19" s="409">
        <v>-427</v>
      </c>
      <c r="F19" s="409" t="e">
        <f>D19+E19</f>
        <v>#REF!</v>
      </c>
      <c r="G19" s="409"/>
      <c r="H19" s="411" t="s">
        <v>19</v>
      </c>
      <c r="I19" s="35"/>
    </row>
    <row r="20" spans="1:9" s="40" customFormat="1" ht="12.6" customHeight="1">
      <c r="A20" s="406"/>
      <c r="B20" s="417"/>
      <c r="C20" s="418"/>
      <c r="D20" s="410"/>
      <c r="E20" s="410"/>
      <c r="F20" s="410"/>
      <c r="G20" s="410"/>
      <c r="H20" s="412"/>
      <c r="I20" s="36"/>
    </row>
    <row r="21" spans="1:9" s="40" customFormat="1" ht="12.6" customHeight="1">
      <c r="A21" s="405" t="s">
        <v>33</v>
      </c>
      <c r="B21" s="415" t="s">
        <v>34</v>
      </c>
      <c r="C21" s="416"/>
      <c r="D21" s="409"/>
      <c r="E21" s="409"/>
      <c r="F21" s="409" t="e">
        <f>F13+F19</f>
        <v>#REF!</v>
      </c>
      <c r="G21" s="409"/>
      <c r="H21" s="411" t="s">
        <v>19</v>
      </c>
      <c r="I21" s="35"/>
    </row>
    <row r="22" spans="1:9" s="40" customFormat="1" ht="12.6" customHeight="1">
      <c r="A22" s="406"/>
      <c r="B22" s="417"/>
      <c r="C22" s="418"/>
      <c r="D22" s="410"/>
      <c r="E22" s="410"/>
      <c r="F22" s="410"/>
      <c r="G22" s="410"/>
      <c r="H22" s="412"/>
      <c r="I22" s="36"/>
    </row>
    <row r="23" spans="1:9" s="40" customFormat="1" ht="12.6" customHeight="1">
      <c r="A23" s="405"/>
      <c r="B23" s="407"/>
      <c r="C23" s="408"/>
      <c r="D23" s="409"/>
      <c r="E23" s="409"/>
      <c r="F23" s="409"/>
      <c r="G23" s="409"/>
      <c r="H23" s="411"/>
      <c r="I23" s="33"/>
    </row>
    <row r="24" spans="1:9" s="40" customFormat="1" ht="12.6" customHeight="1">
      <c r="A24" s="406"/>
      <c r="B24" s="413"/>
      <c r="C24" s="414"/>
      <c r="D24" s="410"/>
      <c r="E24" s="410"/>
      <c r="F24" s="410"/>
      <c r="G24" s="410"/>
      <c r="H24" s="412"/>
      <c r="I24" s="34"/>
    </row>
    <row r="25" spans="1:9" s="40" customFormat="1" ht="12.6" customHeight="1">
      <c r="A25" s="405"/>
      <c r="B25" s="407"/>
      <c r="C25" s="408"/>
      <c r="D25" s="409"/>
      <c r="E25" s="409"/>
      <c r="F25" s="409"/>
      <c r="G25" s="409"/>
      <c r="H25" s="411"/>
      <c r="I25" s="33"/>
    </row>
    <row r="26" spans="1:9" s="40" customFormat="1" ht="12.6" customHeight="1">
      <c r="A26" s="406"/>
      <c r="B26" s="413"/>
      <c r="C26" s="414"/>
      <c r="D26" s="410"/>
      <c r="E26" s="410"/>
      <c r="F26" s="410"/>
      <c r="G26" s="410"/>
      <c r="H26" s="412"/>
      <c r="I26" s="34"/>
    </row>
    <row r="27" spans="1:9" s="40" customFormat="1" ht="12.6" customHeight="1">
      <c r="A27" s="405" t="s">
        <v>35</v>
      </c>
      <c r="B27" s="407"/>
      <c r="C27" s="408"/>
      <c r="D27" s="409"/>
      <c r="E27" s="409"/>
      <c r="F27" s="409" t="e">
        <f>F3+F7+F21</f>
        <v>#REF!</v>
      </c>
      <c r="G27" s="409"/>
      <c r="H27" s="411" t="s">
        <v>19</v>
      </c>
      <c r="I27" s="33"/>
    </row>
    <row r="28" spans="1:9" s="40" customFormat="1" ht="12.6" customHeight="1">
      <c r="A28" s="429"/>
      <c r="B28" s="432"/>
      <c r="C28" s="433"/>
      <c r="D28" s="410"/>
      <c r="E28" s="410"/>
      <c r="F28" s="410"/>
      <c r="G28" s="410"/>
      <c r="H28" s="412"/>
      <c r="I28" s="37"/>
    </row>
    <row r="29" spans="1:9" s="40" customFormat="1">
      <c r="A29" s="38"/>
      <c r="B29" s="38"/>
      <c r="C29" s="38"/>
      <c r="D29" s="38"/>
      <c r="E29" s="38"/>
      <c r="F29" s="38"/>
      <c r="G29" s="38"/>
      <c r="H29" s="38"/>
      <c r="I29" s="38"/>
    </row>
    <row r="30" spans="1:9" s="40" customFormat="1">
      <c r="A30" s="39"/>
      <c r="B30" s="39"/>
      <c r="C30" s="39"/>
      <c r="D30" s="39"/>
      <c r="E30" s="39"/>
      <c r="F30" s="39"/>
      <c r="G30" s="39"/>
      <c r="H30" s="39"/>
      <c r="I30" s="39"/>
    </row>
    <row r="31" spans="1:9" s="40" customFormat="1" ht="20.100000000000001" customHeight="1">
      <c r="A31" s="428"/>
      <c r="B31" s="431"/>
      <c r="C31" s="39"/>
      <c r="D31" s="430"/>
      <c r="E31" s="430"/>
      <c r="F31" s="430"/>
      <c r="G31" s="430"/>
      <c r="H31" s="430"/>
      <c r="I31" s="39"/>
    </row>
    <row r="32" spans="1:9" s="40" customFormat="1" ht="20.100000000000001" customHeight="1">
      <c r="A32" s="428"/>
      <c r="B32" s="431"/>
      <c r="C32" s="39"/>
      <c r="D32" s="430"/>
      <c r="E32" s="430"/>
      <c r="F32" s="430"/>
      <c r="G32" s="430"/>
      <c r="H32" s="430"/>
      <c r="I32" s="39"/>
    </row>
    <row r="33" spans="1:9" s="40" customFormat="1" ht="20.100000000000001" customHeight="1">
      <c r="A33" s="428"/>
      <c r="B33" s="431"/>
      <c r="C33" s="39"/>
      <c r="D33" s="430"/>
      <c r="E33" s="430"/>
      <c r="F33" s="430"/>
      <c r="G33" s="430"/>
      <c r="H33" s="430"/>
      <c r="I33" s="39"/>
    </row>
    <row r="34" spans="1:9" s="40" customFormat="1" ht="20.100000000000001" customHeight="1">
      <c r="A34" s="428"/>
      <c r="B34" s="431"/>
      <c r="C34" s="39"/>
      <c r="D34" s="430"/>
      <c r="E34" s="430"/>
      <c r="F34" s="430"/>
      <c r="G34" s="430"/>
      <c r="H34" s="430"/>
      <c r="I34" s="39"/>
    </row>
    <row r="35" spans="1:9" s="40" customFormat="1" ht="20.100000000000001" customHeight="1">
      <c r="A35" s="428"/>
      <c r="B35" s="431"/>
      <c r="C35" s="39"/>
      <c r="D35" s="430"/>
      <c r="E35" s="430"/>
      <c r="F35" s="430"/>
      <c r="G35" s="430"/>
      <c r="H35" s="430"/>
      <c r="I35" s="39"/>
    </row>
    <row r="36" spans="1:9" s="40" customFormat="1" ht="20.100000000000001" customHeight="1">
      <c r="A36" s="428"/>
      <c r="B36" s="431"/>
      <c r="C36" s="39"/>
      <c r="D36" s="430"/>
      <c r="E36" s="430"/>
      <c r="F36" s="430"/>
      <c r="G36" s="430"/>
      <c r="H36" s="430"/>
      <c r="I36" s="39"/>
    </row>
    <row r="37" spans="1:9" s="40" customFormat="1" ht="20.100000000000001" customHeight="1">
      <c r="A37" s="428"/>
      <c r="B37" s="431"/>
      <c r="C37" s="39"/>
      <c r="D37" s="430"/>
      <c r="E37" s="430"/>
      <c r="F37" s="430"/>
      <c r="G37" s="430"/>
      <c r="H37" s="430"/>
      <c r="I37" s="39"/>
    </row>
  </sheetData>
  <mergeCells count="109">
    <mergeCell ref="A31:A37"/>
    <mergeCell ref="E25:E26"/>
    <mergeCell ref="F25:F26"/>
    <mergeCell ref="G25:G26"/>
    <mergeCell ref="B26:C26"/>
    <mergeCell ref="A27:A28"/>
    <mergeCell ref="D32:H32"/>
    <mergeCell ref="D33:H33"/>
    <mergeCell ref="D36:H36"/>
    <mergeCell ref="D37:H37"/>
    <mergeCell ref="H25:H26"/>
    <mergeCell ref="H27:H28"/>
    <mergeCell ref="D34:H34"/>
    <mergeCell ref="D35:H35"/>
    <mergeCell ref="E27:E28"/>
    <mergeCell ref="F27:F28"/>
    <mergeCell ref="B31:B37"/>
    <mergeCell ref="D31:H31"/>
    <mergeCell ref="D27:D28"/>
    <mergeCell ref="B28:C28"/>
    <mergeCell ref="G27:G28"/>
    <mergeCell ref="B27:C27"/>
    <mergeCell ref="G21:G22"/>
    <mergeCell ref="F19:F20"/>
    <mergeCell ref="G19:G20"/>
    <mergeCell ref="A21:A22"/>
    <mergeCell ref="A25:A26"/>
    <mergeCell ref="B25:C25"/>
    <mergeCell ref="D25:D26"/>
    <mergeCell ref="F23:F24"/>
    <mergeCell ref="H21:H22"/>
    <mergeCell ref="B21:C22"/>
    <mergeCell ref="D21:D22"/>
    <mergeCell ref="A23:A24"/>
    <mergeCell ref="E21:E22"/>
    <mergeCell ref="F21:F22"/>
    <mergeCell ref="G23:G24"/>
    <mergeCell ref="H23:H24"/>
    <mergeCell ref="B24:C24"/>
    <mergeCell ref="B23:C23"/>
    <mergeCell ref="D23:D24"/>
    <mergeCell ref="E23:E24"/>
    <mergeCell ref="H17:H18"/>
    <mergeCell ref="E17:E18"/>
    <mergeCell ref="F17:F18"/>
    <mergeCell ref="G17:G18"/>
    <mergeCell ref="A19:A20"/>
    <mergeCell ref="B19:C20"/>
    <mergeCell ref="D19:D20"/>
    <mergeCell ref="E19:E20"/>
    <mergeCell ref="H19:H20"/>
    <mergeCell ref="A17:A18"/>
    <mergeCell ref="B17:C18"/>
    <mergeCell ref="D17:D18"/>
    <mergeCell ref="A11:A12"/>
    <mergeCell ref="B11:C11"/>
    <mergeCell ref="D11:D12"/>
    <mergeCell ref="E11:E12"/>
    <mergeCell ref="F11:F12"/>
    <mergeCell ref="E13:E14"/>
    <mergeCell ref="A15:A16"/>
    <mergeCell ref="H13:H14"/>
    <mergeCell ref="F13:F14"/>
    <mergeCell ref="G13:G14"/>
    <mergeCell ref="A13:A14"/>
    <mergeCell ref="G11:G12"/>
    <mergeCell ref="H11:H12"/>
    <mergeCell ref="B12:C12"/>
    <mergeCell ref="B13:C14"/>
    <mergeCell ref="B15:C16"/>
    <mergeCell ref="D15:D16"/>
    <mergeCell ref="E15:E16"/>
    <mergeCell ref="D13:D14"/>
    <mergeCell ref="H15:H16"/>
    <mergeCell ref="F15:F16"/>
    <mergeCell ref="G15:G16"/>
    <mergeCell ref="A9:A10"/>
    <mergeCell ref="B9:C10"/>
    <mergeCell ref="D9:D10"/>
    <mergeCell ref="E9:E10"/>
    <mergeCell ref="F9:F10"/>
    <mergeCell ref="G9:G10"/>
    <mergeCell ref="H9:H10"/>
    <mergeCell ref="G5:G6"/>
    <mergeCell ref="H5:H6"/>
    <mergeCell ref="B6:C6"/>
    <mergeCell ref="A7:A8"/>
    <mergeCell ref="B7:C7"/>
    <mergeCell ref="D7:D8"/>
    <mergeCell ref="E7:E8"/>
    <mergeCell ref="F7:F8"/>
    <mergeCell ref="G7:G8"/>
    <mergeCell ref="H7:H8"/>
    <mergeCell ref="B8:C8"/>
    <mergeCell ref="A5:A6"/>
    <mergeCell ref="B5:C5"/>
    <mergeCell ref="D5:D6"/>
    <mergeCell ref="E5:E6"/>
    <mergeCell ref="F5:F6"/>
    <mergeCell ref="A1:I1"/>
    <mergeCell ref="B2:C2"/>
    <mergeCell ref="A3:A4"/>
    <mergeCell ref="B3:C3"/>
    <mergeCell ref="D3:D4"/>
    <mergeCell ref="E3:E4"/>
    <mergeCell ref="F3:F4"/>
    <mergeCell ref="G3:G4"/>
    <mergeCell ref="H3:H4"/>
    <mergeCell ref="B4:C4"/>
  </mergeCells>
  <phoneticPr fontId="29"/>
  <printOptions gridLinesSet="0"/>
  <pageMargins left="0.51181102362204722" right="0.15748031496062992" top="1.1811023622047245" bottom="0.47244094488188981" header="0.59055118110236227" footer="0.31496062992125984"/>
  <pageSetup paperSize="9" scale="94" orientation="landscape" horizontalDpi="36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設計書－鏡</vt:lpstr>
      <vt:lpstr>留意事項</vt:lpstr>
      <vt:lpstr>表紙</vt:lpstr>
      <vt:lpstr>統括表</vt:lpstr>
      <vt:lpstr>経費率（改修電気10ヶ月）</vt:lpstr>
      <vt:lpstr>改修電気経費率</vt:lpstr>
      <vt:lpstr>機械経費率</vt:lpstr>
      <vt:lpstr>大項目</vt:lpstr>
      <vt:lpstr>校舎棟</vt:lpstr>
      <vt:lpstr>校舎棟 (一式明細)</vt:lpstr>
      <vt:lpstr>屋内体育館</vt:lpstr>
      <vt:lpstr>屋内体育館（一式明細）</vt:lpstr>
      <vt:lpstr>ﾌﾟｰﾙ</vt:lpstr>
      <vt:lpstr>ﾌﾟｰﾙ（一式明細）</vt:lpstr>
      <vt:lpstr>ﾌﾟｰﾙ!Print_Area</vt:lpstr>
      <vt:lpstr>'ﾌﾟｰﾙ（一式明細）'!Print_Area</vt:lpstr>
      <vt:lpstr>屋内体育館!Print_Area</vt:lpstr>
      <vt:lpstr>'屋内体育館（一式明細）'!Print_Area</vt:lpstr>
      <vt:lpstr>改修電気経費率!Print_Area</vt:lpstr>
      <vt:lpstr>機械経費率!Print_Area</vt:lpstr>
      <vt:lpstr>校舎棟!Print_Area</vt:lpstr>
      <vt:lpstr>'校舎棟 (一式明細)'!Print_Area</vt:lpstr>
      <vt:lpstr>'設計書－鏡'!Print_Area</vt:lpstr>
      <vt:lpstr>大項目!Print_Area</vt:lpstr>
      <vt:lpstr>統括表!Print_Area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takahashi;Hirasawa-5</dc:creator>
  <cp:lastModifiedBy>大行　真紀子</cp:lastModifiedBy>
  <cp:lastPrinted>2023-04-03T06:32:35Z</cp:lastPrinted>
  <dcterms:created xsi:type="dcterms:W3CDTF">1998-07-09T00:15:49Z</dcterms:created>
  <dcterms:modified xsi:type="dcterms:W3CDTF">2023-04-04T09:16:35Z</dcterms:modified>
</cp:coreProperties>
</file>