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n2708\n0974_d\04-05 学校庶務（施設）\R6\01.小学校\12_学教小第28号 塩沢小学校エアコン設置・更新工事\01_入札\"/>
    </mc:Choice>
  </mc:AlternateContent>
  <xr:revisionPtr revIDLastSave="0" documentId="13_ncr:1_{7D898245-E8CE-49A7-87FE-159D770A60A0}" xr6:coauthVersionLast="47" xr6:coauthVersionMax="47" xr10:uidLastSave="{00000000-0000-0000-0000-000000000000}"/>
  <bookViews>
    <workbookView xWindow="6840" yWindow="900" windowWidth="21030" windowHeight="15000" tabRatio="813" firstSheet="2" activeTab="2" xr2:uid="{00000000-000D-0000-FFFF-FFFF00000000}"/>
  </bookViews>
  <sheets>
    <sheet name="000000" sheetId="1" state="veryHidden" r:id="rId1"/>
    <sheet name="000001" sheetId="2" state="veryHidden" r:id="rId2"/>
    <sheet name="設計書－鏡" sheetId="24" r:id="rId3"/>
    <sheet name="特記事項" sheetId="58" r:id="rId4"/>
    <sheet name="位置図" sheetId="45" r:id="rId5"/>
    <sheet name="図面" sheetId="48" r:id="rId6"/>
    <sheet name="参考資料" sheetId="38" r:id="rId7"/>
    <sheet name="工事金額総括表" sheetId="22" r:id="rId8"/>
    <sheet name="塩沢" sheetId="53" r:id="rId9"/>
    <sheet name="共通費_塩沢" sheetId="5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1K" localSheetId="8">[1]表紙!#REF!</definedName>
    <definedName name="_1K" localSheetId="9">[1]表紙!#REF!</definedName>
    <definedName name="_1K">[1]表紙!#REF!</definedName>
    <definedName name="_all1" localSheetId="8">#REF!</definedName>
    <definedName name="_all1">#REF!</definedName>
    <definedName name="_CPY1" localSheetId="8">#REF!</definedName>
    <definedName name="_CPY1">#REF!</definedName>
    <definedName name="_CPY10" localSheetId="8">#REF!</definedName>
    <definedName name="_CPY10">#REF!</definedName>
    <definedName name="_CPY11" localSheetId="8">#REF!</definedName>
    <definedName name="_CPY11">#REF!</definedName>
    <definedName name="_CPY12" localSheetId="8">#REF!</definedName>
    <definedName name="_CPY12">#REF!</definedName>
    <definedName name="_CPY13" localSheetId="8">#REF!</definedName>
    <definedName name="_CPY13">#REF!</definedName>
    <definedName name="_CPY14" localSheetId="8">#REF!</definedName>
    <definedName name="_CPY14">#REF!</definedName>
    <definedName name="_CPY15">#REF!</definedName>
    <definedName name="_CPY2" localSheetId="8">#REF!</definedName>
    <definedName name="_CPY2">#REF!</definedName>
    <definedName name="_CPY3">#REF!</definedName>
    <definedName name="_CPY4">#REF!</definedName>
    <definedName name="_CPY5">#REF!</definedName>
    <definedName name="_CPY6">#REF!</definedName>
    <definedName name="_CPY7">#REF!</definedName>
    <definedName name="_CPY8">#REF!</definedName>
    <definedName name="_CPY9">#REF!</definedName>
    <definedName name="_Fill" localSheetId="8" hidden="1">[2]ガラリ!#REF!</definedName>
    <definedName name="_Fill" hidden="1">[2]ガラリ!#REF!</definedName>
    <definedName name="_xlnm._FilterDatabase" localSheetId="8" hidden="1">塩沢!#REF!</definedName>
    <definedName name="_IV100000">#REF!</definedName>
    <definedName name="_IV65999">#REF!</definedName>
    <definedName name="_IV66666">#REF!</definedName>
    <definedName name="_IV69999">#REF!</definedName>
    <definedName name="_IV70000">#REF!</definedName>
    <definedName name="_IV80000">#REF!</definedName>
    <definedName name="_IV840000">#REF!</definedName>
    <definedName name="_IV999999">#REF!</definedName>
    <definedName name="_Order1" hidden="1">255</definedName>
    <definedName name="_Order2" hidden="1">0</definedName>
    <definedName name="_PRN1" localSheetId="8">#REF!</definedName>
    <definedName name="_PRN1">#REF!</definedName>
    <definedName name="_PRN10" localSheetId="8">#REF!</definedName>
    <definedName name="_PRN10">#REF!</definedName>
    <definedName name="_PRN11" localSheetId="8">#REF!</definedName>
    <definedName name="_PRN11">#REF!</definedName>
    <definedName name="_PRN12" localSheetId="8">#REF!</definedName>
    <definedName name="_PRN12">#REF!</definedName>
    <definedName name="_PRN13" localSheetId="8">#REF!</definedName>
    <definedName name="_PRN13">#REF!</definedName>
    <definedName name="_PRN14" localSheetId="8">#REF!</definedName>
    <definedName name="_PRN14">#REF!</definedName>
    <definedName name="_PRN15" localSheetId="8">#REF!</definedName>
    <definedName name="_PRN15">#REF!</definedName>
    <definedName name="_PRN2" localSheetId="8">#REF!</definedName>
    <definedName name="_PRN2">#REF!</definedName>
    <definedName name="_PRN3" localSheetId="8">#REF!</definedName>
    <definedName name="_PRN3">#REF!</definedName>
    <definedName name="_PRN4" localSheetId="8">#REF!</definedName>
    <definedName name="_PRN4">#REF!</definedName>
    <definedName name="_PRN5" localSheetId="8">#REF!</definedName>
    <definedName name="_PRN5">#REF!</definedName>
    <definedName name="_PRN6" localSheetId="8">#REF!</definedName>
    <definedName name="_PRN6">#REF!</definedName>
    <definedName name="_PRN7" localSheetId="8">#REF!</definedName>
    <definedName name="_PRN7">#REF!</definedName>
    <definedName name="_PRN8" localSheetId="8">#REF!</definedName>
    <definedName name="_PRN8">#REF!</definedName>
    <definedName name="_PRN9" localSheetId="8">#REF!</definedName>
    <definedName name="_PRN9">#REF!</definedName>
    <definedName name="\0" localSheetId="8">#REF!</definedName>
    <definedName name="\0">#REF!</definedName>
    <definedName name="\A" localSheetId="8">#REF!</definedName>
    <definedName name="\A">#REF!</definedName>
    <definedName name="\b" localSheetId="8">#REF!</definedName>
    <definedName name="\b">#REF!</definedName>
    <definedName name="\C" localSheetId="8">#REF!</definedName>
    <definedName name="\C">#REF!</definedName>
    <definedName name="\d" localSheetId="8">#REF!</definedName>
    <definedName name="\d">#REF!</definedName>
    <definedName name="\E" localSheetId="8">#REF!</definedName>
    <definedName name="\E">#REF!</definedName>
    <definedName name="\f" localSheetId="8">#REF!</definedName>
    <definedName name="\f">#REF!</definedName>
    <definedName name="\g" localSheetId="8">#REF!</definedName>
    <definedName name="\g">#REF!</definedName>
    <definedName name="\h" localSheetId="8">#REF!</definedName>
    <definedName name="\h">#REF!</definedName>
    <definedName name="\i" localSheetId="8">#REF!</definedName>
    <definedName name="\i">#REF!</definedName>
    <definedName name="\k" localSheetId="8">#REF!</definedName>
    <definedName name="\k">#REF!</definedName>
    <definedName name="\l" localSheetId="8">#REF!</definedName>
    <definedName name="\l">#REF!</definedName>
    <definedName name="\M" localSheetId="8">#REF!</definedName>
    <definedName name="\M">#REF!</definedName>
    <definedName name="\n" localSheetId="8">#REF!</definedName>
    <definedName name="\n">#REF!</definedName>
    <definedName name="\o" localSheetId="8">#REF!</definedName>
    <definedName name="\o">#REF!</definedName>
    <definedName name="\P" localSheetId="8">#REF!</definedName>
    <definedName name="\P">#REF!</definedName>
    <definedName name="\R" localSheetId="8">[3]複合単価!#REF!</definedName>
    <definedName name="\R">[3]複合単価!#REF!</definedName>
    <definedName name="\S" localSheetId="8">[3]複合単価!#REF!</definedName>
    <definedName name="\S">[3]複合単価!#REF!</definedName>
    <definedName name="\T" localSheetId="8">[3]複合単価!#REF!</definedName>
    <definedName name="\T">[3]複合単価!#REF!</definedName>
    <definedName name="\U" localSheetId="8">[3]複合単価!#REF!</definedName>
    <definedName name="\U">[3]複合単価!#REF!</definedName>
    <definedName name="\V" localSheetId="8">[3]複合単価!#REF!</definedName>
    <definedName name="\V">[3]複合単価!#REF!</definedName>
    <definedName name="\W" localSheetId="8">[3]複合単価!#REF!</definedName>
    <definedName name="\W">[3]複合単価!#REF!</definedName>
    <definedName name="\X" localSheetId="8">[4]電灯負荷!#REF!</definedName>
    <definedName name="\X">[4]電灯負荷!#REF!</definedName>
    <definedName name="\Y" localSheetId="8">[3]複合単価!#REF!</definedName>
    <definedName name="\Y">[3]複合単価!#REF!</definedName>
    <definedName name="\z" localSheetId="8">#REF!</definedName>
    <definedName name="\z">#REF!</definedName>
    <definedName name="\複単" localSheetId="8">[2]ガラリ!#REF!</definedName>
    <definedName name="\複単">[2]ガラリ!#REF!</definedName>
    <definedName name="a" localSheetId="8">#REF!</definedName>
    <definedName name="a" localSheetId="9">#REF!</definedName>
    <definedName name="a">#REF!</definedName>
    <definedName name="aa">[5]細目!$A$1:$I$235</definedName>
    <definedName name="aaa" localSheetId="8">[6]細目!#REF!</definedName>
    <definedName name="aaa">[5]細目!#REF!</definedName>
    <definedName name="aaaaAaa" localSheetId="8">[6]細目!#REF!</definedName>
    <definedName name="aaaaAaa">[5]細目!#REF!</definedName>
    <definedName name="AB" localSheetId="8">#REF!</definedName>
    <definedName name="AB1601..AB1602_" localSheetId="8">[2]ガラリ!#REF!</definedName>
    <definedName name="AB1601..AB1602_">[2]ガラリ!#REF!</definedName>
    <definedName name="AC" localSheetId="8">#REF!</definedName>
    <definedName name="ad" localSheetId="9">#REF!</definedName>
    <definedName name="ad">#REF!</definedName>
    <definedName name="all" localSheetId="8">#REF!</definedName>
    <definedName name="all">#REF!</definedName>
    <definedName name="as" localSheetId="9">#REF!</definedName>
    <definedName name="as">#REF!</definedName>
    <definedName name="B" localSheetId="8">#REF!</definedName>
    <definedName name="Bukka" localSheetId="8">#REF!</definedName>
    <definedName name="Bukka">#REF!</definedName>
    <definedName name="CPYE" localSheetId="8">#REF!</definedName>
    <definedName name="CPYE">#REF!</definedName>
    <definedName name="CPYM" localSheetId="8">#REF!</definedName>
    <definedName name="CPYM">#REF!</definedName>
    <definedName name="_xlnm.Criteria" localSheetId="8">#REF!</definedName>
    <definedName name="_xlnm.Criteria">#REF!</definedName>
    <definedName name="Criteria_MI" localSheetId="8">#REF!</definedName>
    <definedName name="Criteria_MI">#REF!</definedName>
    <definedName name="Criteria1" localSheetId="8">#REF!</definedName>
    <definedName name="Criteria1">#REF!</definedName>
    <definedName name="D" localSheetId="8">#REF!</definedName>
    <definedName name="d" localSheetId="9">#REF!</definedName>
    <definedName name="D">#REF!</definedName>
    <definedName name="D10W" localSheetId="8">#REF!</definedName>
    <definedName name="D10W">#REF!</definedName>
    <definedName name="D13W" localSheetId="8">#REF!</definedName>
    <definedName name="D13W">#REF!</definedName>
    <definedName name="D16W" localSheetId="8">#REF!</definedName>
    <definedName name="D16W">#REF!</definedName>
    <definedName name="D19W" localSheetId="8">#REF!</definedName>
    <definedName name="D19W">#REF!</definedName>
    <definedName name="D22W" localSheetId="8">#REF!</definedName>
    <definedName name="D22W">#REF!</definedName>
    <definedName name="D25W" localSheetId="8">#REF!</definedName>
    <definedName name="D25W">#REF!</definedName>
    <definedName name="Daika" localSheetId="8">#REF!</definedName>
    <definedName name="Daika">#REF!</definedName>
    <definedName name="Daika_kingaku" localSheetId="8">#REF!</definedName>
    <definedName name="Daika_kingaku">#REF!</definedName>
    <definedName name="_xlnm.Database" localSheetId="8">#REF!</definedName>
    <definedName name="_xlnm.Database">#REF!</definedName>
    <definedName name="Database_MI" localSheetId="8">#REF!</definedName>
    <definedName name="Database_MI">#REF!</definedName>
    <definedName name="Database1">[7]細目!$B$2:$H$804</definedName>
    <definedName name="DDD" localSheetId="8">#REF!</definedName>
    <definedName name="DDD">#REF!</definedName>
    <definedName name="de" localSheetId="8">#REF!</definedName>
    <definedName name="de">#REF!</definedName>
    <definedName name="default_掛率" localSheetId="8">#REF!</definedName>
    <definedName name="default_掛率" localSheetId="9">#REF!</definedName>
    <definedName name="default_掛率">#REF!</definedName>
    <definedName name="e" localSheetId="8">#REF!</definedName>
    <definedName name="e" localSheetId="9">#REF!</definedName>
    <definedName name="e">#REF!</definedName>
    <definedName name="EE" localSheetId="8">#REF!</definedName>
    <definedName name="EE">#REF!</definedName>
    <definedName name="endline_No" localSheetId="8">#REF!</definedName>
    <definedName name="endline_No">#REF!</definedName>
    <definedName name="ｅｎｄｌｉｎｅ_Ｎｏ2" localSheetId="8">#REF!</definedName>
    <definedName name="ｅｎｄｌｉｎｅ_Ｎｏ2">#REF!</definedName>
    <definedName name="ew" localSheetId="8">#REF!</definedName>
    <definedName name="ew">#REF!</definedName>
    <definedName name="_xlnm.Extract" localSheetId="8">#REF!</definedName>
    <definedName name="_xlnm.Extract">#REF!</definedName>
    <definedName name="Extract_MI" localSheetId="8">#REF!</definedName>
    <definedName name="Extract_MI">#REF!</definedName>
    <definedName name="Extract5" localSheetId="8">[7]細目!#REF!</definedName>
    <definedName name="Extract5">[7]細目!#REF!</definedName>
    <definedName name="F" localSheetId="8">#REF!</definedName>
    <definedName name="finalpage" localSheetId="8">#REF!</definedName>
    <definedName name="finalpage">#REF!</definedName>
    <definedName name="finalpage_2" localSheetId="8">#REF!</definedName>
    <definedName name="finalpage_2">#REF!</definedName>
    <definedName name="Fukutan" localSheetId="8">#REF!</definedName>
    <definedName name="Fukutan">#REF!</definedName>
    <definedName name="G" localSheetId="8">#REF!</definedName>
    <definedName name="GAI" localSheetId="8">#REF!</definedName>
    <definedName name="GAI">#REF!</definedName>
    <definedName name="gai_2" localSheetId="8">#REF!</definedName>
    <definedName name="gai_2">#REF!</definedName>
    <definedName name="gh" localSheetId="8">#REF!</definedName>
    <definedName name="gh">#REF!</definedName>
    <definedName name="ＧＨＰ_掛率" localSheetId="8">#REF!</definedName>
    <definedName name="ＧＨＰ_掛率" localSheetId="9">#REF!</definedName>
    <definedName name="ＧＨＰ_掛率">#REF!</definedName>
    <definedName name="h" localSheetId="8">#REF!</definedName>
    <definedName name="h">#REF!</definedName>
    <definedName name="I" localSheetId="8">#REF!</definedName>
    <definedName name="ii" localSheetId="8">#REF!</definedName>
    <definedName name="ii">#REF!</definedName>
    <definedName name="J" localSheetId="8">#REF!</definedName>
    <definedName name="jj" localSheetId="8">#REF!</definedName>
    <definedName name="jj">#REF!</definedName>
    <definedName name="K" localSheetId="8">#REF!</definedName>
    <definedName name="ｋａ" localSheetId="8">#REF!</definedName>
    <definedName name="ｋａ">#REF!</definedName>
    <definedName name="kaishu">[8]Sheet1!$A$4:$F$349</definedName>
    <definedName name="KEISEN" localSheetId="8">#REF!</definedName>
    <definedName name="KEISEN">#REF!</definedName>
    <definedName name="ki" localSheetId="8">#REF!</definedName>
    <definedName name="KI" localSheetId="9">#REF!</definedName>
    <definedName name="ki">#REF!</definedName>
    <definedName name="Kingaku_data" localSheetId="8">#REF!</definedName>
    <definedName name="Kingaku_data">#REF!</definedName>
    <definedName name="KKK" localSheetId="8">#REF!</definedName>
    <definedName name="KKK">#REF!</definedName>
    <definedName name="KOU" localSheetId="8">#REF!</definedName>
    <definedName name="KOU">#REF!</definedName>
    <definedName name="kou_2" localSheetId="8">#REF!</definedName>
    <definedName name="kou_2">#REF!</definedName>
    <definedName name="ｌ" localSheetId="8">#REF!</definedName>
    <definedName name="ｌ">#REF!</definedName>
    <definedName name="ＬＰＧ関連機器__掛率" localSheetId="8">#REF!</definedName>
    <definedName name="ＬＰＧ関連機器__掛率" localSheetId="9">#REF!</definedName>
    <definedName name="ＬＰＧ関連機器__掛率">#REF!</definedName>
    <definedName name="m" localSheetId="8">#REF!</definedName>
    <definedName name="m">#REF!</definedName>
    <definedName name="m_2" localSheetId="8">#REF!</definedName>
    <definedName name="m_2">#REF!</definedName>
    <definedName name="MIN" localSheetId="8">#REF!</definedName>
    <definedName name="MIN">#REF!</definedName>
    <definedName name="mincell" localSheetId="8">#REF!</definedName>
    <definedName name="mincell">#REF!</definedName>
    <definedName name="Mitumori" localSheetId="8">#REF!</definedName>
    <definedName name="Mitumori">#REF!</definedName>
    <definedName name="miz" localSheetId="8">#REF!</definedName>
    <definedName name="miz">#REF!</definedName>
    <definedName name="MIZU" localSheetId="8">#REF!</definedName>
    <definedName name="MIZU">#REF!</definedName>
    <definedName name="mizu_2" localSheetId="8">#REF!</definedName>
    <definedName name="mizu_2">#REF!</definedName>
    <definedName name="N" localSheetId="8">#REF!</definedName>
    <definedName name="n">#REF!</definedName>
    <definedName name="NAI" localSheetId="8">#REF!</definedName>
    <definedName name="NAI">#REF!</definedName>
    <definedName name="nai_2" localSheetId="8">#REF!</definedName>
    <definedName name="nai_2">#REF!</definedName>
    <definedName name="O" localSheetId="8">#REF!</definedName>
    <definedName name="ｐ" localSheetId="8">#REF!</definedName>
    <definedName name="ｐ">#REF!</definedName>
    <definedName name="ＰＡＣ_掛率" localSheetId="8">#REF!</definedName>
    <definedName name="ＰＡＣ_掛率" localSheetId="9">#REF!</definedName>
    <definedName name="ＰＡＣ_掛率">#REF!</definedName>
    <definedName name="_xlnm.Print_Area" localSheetId="4">位置図!$A$1:$F$4</definedName>
    <definedName name="_xlnm.Print_Area" localSheetId="8">塩沢!$A$1:$K$409</definedName>
    <definedName name="_xlnm.Print_Area" localSheetId="9">共通費_塩沢!$A$1:$L$19</definedName>
    <definedName name="_xlnm.Print_Area" localSheetId="7">工事金額総括表!$A$1:$J$25</definedName>
    <definedName name="_xlnm.Print_Area" localSheetId="5">図面!$A$1:$I$4</definedName>
    <definedName name="_xlnm.Print_Area" localSheetId="2">'設計書－鏡'!$A$1:$P$27</definedName>
    <definedName name="_xlnm.Print_Area" localSheetId="3">特記事項!$A$1:$N$14</definedName>
    <definedName name="_xlnm.Print_Area">#REF!</definedName>
    <definedName name="PRINT_AREA_MI" localSheetId="8">#REF!</definedName>
    <definedName name="PRINT_AREA_MI">#REF!</definedName>
    <definedName name="PRNE" localSheetId="8">#REF!</definedName>
    <definedName name="PRNE">#REF!</definedName>
    <definedName name="PRNM" localSheetId="8">#REF!</definedName>
    <definedName name="PRNM">#REF!</definedName>
    <definedName name="PRNN" localSheetId="8">#REF!</definedName>
    <definedName name="PRNN">#REF!</definedName>
    <definedName name="pu" localSheetId="8">#REF!</definedName>
    <definedName name="pu">#REF!</definedName>
    <definedName name="Ｑ" localSheetId="8">#REF!</definedName>
    <definedName name="Ｑ" localSheetId="9">#REF!</definedName>
    <definedName name="Ｑ">#REF!</definedName>
    <definedName name="_xlnm.Recorder" localSheetId="8">#REF!</definedName>
    <definedName name="_xlnm.Recorder">#REF!</definedName>
    <definedName name="Recorder1" localSheetId="8">#REF!</definedName>
    <definedName name="Recorder1">#REF!</definedName>
    <definedName name="s" localSheetId="8">#REF!</definedName>
    <definedName name="s" localSheetId="9">#REF!</definedName>
    <definedName name="s">#REF!</definedName>
    <definedName name="sa" localSheetId="8">#REF!</definedName>
    <definedName name="sa">#REF!</definedName>
    <definedName name="Sai_kingaku" localSheetId="8">#REF!</definedName>
    <definedName name="Sai_kingaku">#REF!</definedName>
    <definedName name="sd" localSheetId="9">#REF!</definedName>
    <definedName name="sd">#REF!</definedName>
    <definedName name="sen" localSheetId="8">#REF!</definedName>
    <definedName name="sen">#REF!</definedName>
    <definedName name="shiki" localSheetId="8">#REF!</definedName>
    <definedName name="shiki">#REF!</definedName>
    <definedName name="Shizai">[9]AM980501!$A$1:$E$348</definedName>
    <definedName name="so" localSheetId="8">#REF!</definedName>
    <definedName name="so">#REF!</definedName>
    <definedName name="SONO1" localSheetId="8">#REF!</definedName>
    <definedName name="SONO1">#REF!</definedName>
    <definedName name="SONO2" localSheetId="8">[10]細目!#REF!</definedName>
    <definedName name="SONO2">[11]細目!#REF!</definedName>
    <definedName name="SONO3" localSheetId="8">#REF!</definedName>
    <definedName name="SONO3">#REF!</definedName>
    <definedName name="SONO6" localSheetId="8">#REF!</definedName>
    <definedName name="SONO6">#REF!</definedName>
    <definedName name="soukatuhyou" localSheetId="8">#REF!</definedName>
    <definedName name="soukatuhyou">#REF!</definedName>
    <definedName name="ss" localSheetId="8">#REF!</definedName>
    <definedName name="ss">#REF!</definedName>
    <definedName name="SSS" localSheetId="8">#REF!</definedName>
    <definedName name="SSS">#REF!</definedName>
    <definedName name="T" localSheetId="8">#REF!</definedName>
    <definedName name="Tumi_data" localSheetId="8">#REF!</definedName>
    <definedName name="Tumi_data">#REF!</definedName>
    <definedName name="Tumi_kingaku" localSheetId="8">#REF!</definedName>
    <definedName name="Tumi_kingaku">#REF!</definedName>
    <definedName name="Tumiage" localSheetId="8">#REF!</definedName>
    <definedName name="Tumiage">#REF!</definedName>
    <definedName name="u" localSheetId="8">#REF!</definedName>
    <definedName name="u">#REF!</definedName>
    <definedName name="uu" localSheetId="8">#REF!</definedName>
    <definedName name="uu">#REF!</definedName>
    <definedName name="ｖ" localSheetId="8">#REF!</definedName>
    <definedName name="ｖ">#REF!</definedName>
    <definedName name="w" localSheetId="8">#REF!</definedName>
    <definedName name="w" localSheetId="9">#REF!</definedName>
    <definedName name="w">#REF!</definedName>
    <definedName name="wa" localSheetId="8">#REF!</definedName>
    <definedName name="wa">#REF!</definedName>
    <definedName name="WW" localSheetId="8">#REF!</definedName>
    <definedName name="WW">#REF!</definedName>
    <definedName name="X" localSheetId="8">#REF!</definedName>
    <definedName name="x" localSheetId="9">#REF!</definedName>
    <definedName name="x">#REF!</definedName>
    <definedName name="Y" localSheetId="8">#REF!</definedName>
    <definedName name="Z" localSheetId="8">#REF!</definedName>
    <definedName name="z" localSheetId="9">#REF!</definedName>
    <definedName name="z">#REF!</definedName>
    <definedName name="Z_2EADE489_E09E_461D_94D4_FA55C55BE337_.wvu.FilterData" localSheetId="8" hidden="1">塩沢!#REF!</definedName>
    <definedName name="Z_2EADE489_E09E_461D_94D4_FA55C55BE337_.wvu.PrintArea" localSheetId="8" hidden="1">塩沢!#REF!</definedName>
    <definedName name="Z_36A7B946_08AE_4E0C_9BE1_94B669BAAE6F_.wvu.FilterData" localSheetId="8" hidden="1">塩沢!#REF!</definedName>
    <definedName name="Z_59E94BE1_BB18_445A_A475_D5A32A79431F_.wvu.FilterData" localSheetId="8" hidden="1">塩沢!#REF!</definedName>
    <definedName name="Z_59E94BE1_BB18_445A_A475_D5A32A79431F_.wvu.PrintArea" localSheetId="8" hidden="1">塩沢!#REF!</definedName>
    <definedName name="Z_9F584B24_3903_4CF8_9E87_5C60ED822EA7_.wvu.FilterData" localSheetId="8" hidden="1">塩沢!#REF!</definedName>
    <definedName name="Z_C94E8CD0_C796_4CF8_AE7E_BBCEC4190FCC_.wvu.FilterData" localSheetId="8" hidden="1">塩沢!#REF!</definedName>
    <definedName name="Z_C94E8CD0_C796_4CF8_AE7E_BBCEC4190FCC_.wvu.PrintArea" localSheetId="8" hidden="1">塩沢!#REF!</definedName>
    <definedName name="zz" localSheetId="9">#REF!</definedName>
    <definedName name="zz">#REF!</definedName>
    <definedName name="あ" localSheetId="8">#REF!</definedName>
    <definedName name="あ">#REF!</definedName>
    <definedName name="あ_2" localSheetId="8">#REF!</definedName>
    <definedName name="あ_2">#REF!</definedName>
    <definedName name="ああ">[1]表紙!#REF!</definedName>
    <definedName name="あああ" localSheetId="8">[3]複合単価!#REF!</definedName>
    <definedName name="あああ">[3]複合単価!#REF!</definedName>
    <definedName name="ｲ" localSheetId="8">#REF!</definedName>
    <definedName name="ｲ">#REF!</definedName>
    <definedName name="い" localSheetId="8">#REF!</definedName>
    <definedName name="い">#REF!</definedName>
    <definedName name="い_2" localSheetId="8">#REF!</definedName>
    <definedName name="い_2">#REF!</definedName>
    <definedName name="いち" localSheetId="8">#REF!</definedName>
    <definedName name="いち">#REF!</definedName>
    <definedName name="ｳ" localSheetId="8">#REF!</definedName>
    <definedName name="ｳ">#REF!</definedName>
    <definedName name="う" localSheetId="8">#REF!</definedName>
    <definedName name="う">#REF!</definedName>
    <definedName name="う_2" localSheetId="8">#REF!</definedName>
    <definedName name="う_2">#REF!</definedName>
    <definedName name="ｴ" localSheetId="8">#REF!</definedName>
    <definedName name="ｴ">#REF!</definedName>
    <definedName name="え" localSheetId="8">#REF!</definedName>
    <definedName name="え">#REF!</definedName>
    <definedName name="ええ" localSheetId="8">#REF!</definedName>
    <definedName name="ええ">#REF!</definedName>
    <definedName name="えええ" localSheetId="8">#REF!</definedName>
    <definedName name="えええ">#REF!</definedName>
    <definedName name="ｵ" localSheetId="8">#REF!</definedName>
    <definedName name="ｵ">#REF!</definedName>
    <definedName name="お" localSheetId="8">#REF!</definedName>
    <definedName name="お">#REF!</definedName>
    <definedName name="ｶ" localSheetId="8">#REF!</definedName>
    <definedName name="ｶ">#REF!</definedName>
    <definedName name="か" localSheetId="8">#REF!</definedName>
    <definedName name="か">#REF!</definedName>
    <definedName name="がい" localSheetId="8">#REF!</definedName>
    <definedName name="がい">#REF!</definedName>
    <definedName name="き" localSheetId="8">#REF!</definedName>
    <definedName name="き">#REF!</definedName>
    <definedName name="く１" localSheetId="8">#REF!</definedName>
    <definedName name="く１">#REF!</definedName>
    <definedName name="く２" localSheetId="8">#REF!</definedName>
    <definedName name="く２">#REF!</definedName>
    <definedName name="グリストラップ_掛率" localSheetId="8">#REF!</definedName>
    <definedName name="グリストラップ_掛率" localSheetId="9">#REF!</definedName>
    <definedName name="グリストラップ_掛率">#REF!</definedName>
    <definedName name="こう" localSheetId="8">#REF!</definedName>
    <definedName name="こう">#REF!</definedName>
    <definedName name="しかい" localSheetId="8">#REF!</definedName>
    <definedName name="しかい">#REF!</definedName>
    <definedName name="しき" localSheetId="8">#REF!</definedName>
    <definedName name="しき">#REF!</definedName>
    <definedName name="しひじょあ" localSheetId="8">#REF!</definedName>
    <definedName name="しひじょあ">#REF!</definedName>
    <definedName name="しん" localSheetId="8">#REF!</definedName>
    <definedName name="しん">#REF!</definedName>
    <definedName name="ぞ" localSheetId="8">#REF!</definedName>
    <definedName name="ぞ">#REF!</definedName>
    <definedName name="そかつ" localSheetId="8">#REF!</definedName>
    <definedName name="そかつ">#REF!</definedName>
    <definedName name="ﾀｲﾄﾙ行" localSheetId="8">[12]種目別!#REF!</definedName>
    <definedName name="ﾀｲﾄﾙ行">[13]種目別!#REF!</definedName>
    <definedName name="ダンパー_掛率" localSheetId="8">#REF!</definedName>
    <definedName name="ダンパー_掛率" localSheetId="9">#REF!</definedName>
    <definedName name="ダンパー_掛率">#REF!</definedName>
    <definedName name="ない" localSheetId="8">#REF!</definedName>
    <definedName name="ない">#REF!</definedName>
    <definedName name="ないお" localSheetId="8">#REF!</definedName>
    <definedName name="ないお">#REF!</definedName>
    <definedName name="に" localSheetId="8">#REF!</definedName>
    <definedName name="に">#REF!</definedName>
    <definedName name="パネルタンク_掛率" localSheetId="8">#REF!</definedName>
    <definedName name="パネルタンク_掛率" localSheetId="9">#REF!</definedName>
    <definedName name="パネルタンク_掛率">#REF!</definedName>
    <definedName name="パネルヒーター_掛率" localSheetId="8">#REF!</definedName>
    <definedName name="パネルヒーター_掛率" localSheetId="9">#REF!</definedName>
    <definedName name="パネルヒーター_掛率">#REF!</definedName>
    <definedName name="ひ" localSheetId="8">#REF!</definedName>
    <definedName name="ひ">#REF!</definedName>
    <definedName name="ひで" localSheetId="8">#REF!</definedName>
    <definedName name="ひで">#REF!</definedName>
    <definedName name="ぶ249" localSheetId="8">#REF!</definedName>
    <definedName name="ぶ249" localSheetId="9">#REF!</definedName>
    <definedName name="ぶ249">#REF!</definedName>
    <definedName name="フィルター_掛率" localSheetId="8">#REF!</definedName>
    <definedName name="フィルター_掛率" localSheetId="9">#REF!</definedName>
    <definedName name="フィルター_掛率">#REF!</definedName>
    <definedName name="フード_掛率" localSheetId="8">#REF!</definedName>
    <definedName name="フード_掛率" localSheetId="9">#REF!</definedName>
    <definedName name="フード_掛率">#REF!</definedName>
    <definedName name="ポンプ_掛率" localSheetId="8">#REF!</definedName>
    <definedName name="ポンプ_掛率" localSheetId="9">#REF!</definedName>
    <definedName name="ポンプ_掛率">#REF!</definedName>
    <definedName name="ました" localSheetId="8">#REF!</definedName>
    <definedName name="ました">#REF!</definedName>
    <definedName name="み" localSheetId="8">#REF!</definedName>
    <definedName name="み">#REF!</definedName>
    <definedName name="みず" localSheetId="8">#REF!</definedName>
    <definedName name="みず">#REF!</definedName>
    <definedName name="みずお" localSheetId="8">#REF!</definedName>
    <definedName name="みずお">#REF!</definedName>
    <definedName name="め" localSheetId="8">#REF!</definedName>
    <definedName name="め">#REF!</definedName>
    <definedName name="ﾒﾆｭｰ1" localSheetId="8">#REF!</definedName>
    <definedName name="ﾒﾆｭｰ1">#REF!</definedName>
    <definedName name="一式改修複写元" localSheetId="8">#REF!</definedName>
    <definedName name="一式改修複写元">#REF!</definedName>
    <definedName name="一式複写元" localSheetId="8">#REF!</definedName>
    <definedName name="一式複写元">#REF!</definedName>
    <definedName name="印刷" localSheetId="8">#REF!</definedName>
    <definedName name="印刷">#REF!</definedName>
    <definedName name="印刷範囲" localSheetId="9">#REF!</definedName>
    <definedName name="印刷範囲">#REF!</definedName>
    <definedName name="衛生器具_掛率" localSheetId="8">#REF!</definedName>
    <definedName name="衛生器具_掛率" localSheetId="9">#REF!</definedName>
    <definedName name="衛生器具_掛率">#REF!</definedName>
    <definedName name="衛生器具_水栓__掛率" localSheetId="8">#REF!</definedName>
    <definedName name="衛生器具_水栓__掛率" localSheetId="9">#REF!</definedName>
    <definedName name="衛生器具_水栓__掛率">#REF!</definedName>
    <definedName name="衛生器具_陶器__掛率" localSheetId="8">#REF!</definedName>
    <definedName name="衛生器具_陶器__掛率" localSheetId="9">#REF!</definedName>
    <definedName name="衛生器具_陶器__掛率">#REF!</definedName>
    <definedName name="温水器_掛率" localSheetId="8">#REF!</definedName>
    <definedName name="温水器_掛率" localSheetId="9">#REF!</definedName>
    <definedName name="温水器_掛率">#REF!</definedName>
    <definedName name="下柳" localSheetId="8">#REF!</definedName>
    <definedName name="下柳">#REF!</definedName>
    <definedName name="何だ" localSheetId="8">#REF!</definedName>
    <definedName name="何だ" localSheetId="9">#REF!</definedName>
    <definedName name="何だ">#REF!</definedName>
    <definedName name="科目一般複写元" localSheetId="8">#REF!</definedName>
    <definedName name="科目一般複写元">#REF!</definedName>
    <definedName name="科目印刷範囲" localSheetId="8">#REF!</definedName>
    <definedName name="科目印刷範囲">#REF!</definedName>
    <definedName name="科目改修複写元" localSheetId="8">#REF!</definedName>
    <definedName name="科目改修複写元">#REF!</definedName>
    <definedName name="科目内訳" localSheetId="8">#REF!</definedName>
    <definedName name="科目内訳">#REF!</definedName>
    <definedName name="科目表題" localSheetId="8">#REF!</definedName>
    <definedName name="科目表題">#REF!</definedName>
    <definedName name="会社" localSheetId="9">[14]list!$E$1:$E$105</definedName>
    <definedName name="会社">[15]list!$E$1:$E$65536</definedName>
    <definedName name="換気扇_掛率" localSheetId="8">#REF!</definedName>
    <definedName name="換気扇_掛率" localSheetId="9">#REF!</definedName>
    <definedName name="換気扇_掛率">#REF!</definedName>
    <definedName name="器具" localSheetId="8">#REF!</definedName>
    <definedName name="器具" localSheetId="9">#REF!</definedName>
    <definedName name="器具">#REF!</definedName>
    <definedName name="記号" localSheetId="8">#REF!</definedName>
    <definedName name="記号">#REF!</definedName>
    <definedName name="共通費算出">[16]配管代価表!$IV$65040</definedName>
    <definedName name="共通費算出1">[16]配管代価表!$IV$60002</definedName>
    <definedName name="共通費算出3">[16]配管代価表!$IV$60001</definedName>
    <definedName name="共通費算出4">[16]配管代価表!$IV$40001</definedName>
    <definedName name="共通費算出6">[16]配管代価表!$IV$40001</definedName>
    <definedName name="共通費算出7">[16]配管代価表!$IV$20000</definedName>
    <definedName name="共用部分動力">#REF!</definedName>
    <definedName name="業者" localSheetId="9">[14]list!$D:$D</definedName>
    <definedName name="業者">[15]list!$D$1:$D$65536</definedName>
    <definedName name="経費率" localSheetId="8">#REF!</definedName>
    <definedName name="経費率">#REF!</definedName>
    <definedName name="罫線1" localSheetId="8">#REF!</definedName>
    <definedName name="罫線1">#REF!</definedName>
    <definedName name="検査員" localSheetId="9">[14]list!$A:$A</definedName>
    <definedName name="検査員">[15]list!$A$1:$A$65536</definedName>
    <definedName name="工事費総括表" localSheetId="8">#REF!</definedName>
    <definedName name="工事費総括表">#REF!</definedName>
    <definedName name="工事名">#REF!</definedName>
    <definedName name="工種">#REF!</definedName>
    <definedName name="細目印刷範囲" localSheetId="8">#REF!</definedName>
    <definedName name="細目印刷範囲">#REF!</definedName>
    <definedName name="細目内訳" localSheetId="8">#REF!</definedName>
    <definedName name="細目内訳">#REF!</definedName>
    <definedName name="細目表題" localSheetId="8">#REF!</definedName>
    <definedName name="細目表題">#REF!</definedName>
    <definedName name="指数" localSheetId="8">#REF!</definedName>
    <definedName name="指数">#REF!</definedName>
    <definedName name="式" localSheetId="8">#REF!</definedName>
    <definedName name="式">#REF!</definedName>
    <definedName name="種目印刷範囲" localSheetId="8">#REF!</definedName>
    <definedName name="種目印刷範囲">#REF!</definedName>
    <definedName name="種目改修複写元" localSheetId="8">#REF!</definedName>
    <definedName name="種目改修複写元">#REF!</definedName>
    <definedName name="種目内訳" localSheetId="8">#REF!</definedName>
    <definedName name="種目内訳">#REF!</definedName>
    <definedName name="種目表題" localSheetId="8">#REF!</definedName>
    <definedName name="種目表題">#REF!</definedName>
    <definedName name="種目複写元" localSheetId="8">#REF!</definedName>
    <definedName name="種目複写元">#REF!</definedName>
    <definedName name="集計" localSheetId="8">#REF!</definedName>
    <definedName name="集計" localSheetId="9">#REF!</definedName>
    <definedName name="集計">#REF!</definedName>
    <definedName name="瞬間湯沸器_掛率" localSheetId="8">#REF!</definedName>
    <definedName name="瞬間湯沸器_掛率" localSheetId="9">#REF!</definedName>
    <definedName name="瞬間湯沸器_掛率">#REF!</definedName>
    <definedName name="処理1" localSheetId="8">#REF!</definedName>
    <definedName name="処理1">#REF!</definedName>
    <definedName name="処理A" localSheetId="8">#REF!</definedName>
    <definedName name="処理A">#REF!</definedName>
    <definedName name="処理B" localSheetId="8">#REF!</definedName>
    <definedName name="処理B">#REF!</definedName>
    <definedName name="諸経費">#N/A</definedName>
    <definedName name="小科目一般複写元" localSheetId="8">#REF!</definedName>
    <definedName name="小科目一般複写元">#REF!</definedName>
    <definedName name="小科目複写元" localSheetId="8">#REF!</definedName>
    <definedName name="小科目複写元">#REF!</definedName>
    <definedName name="小小科目一般複写元" localSheetId="8">#REF!</definedName>
    <definedName name="小小科目一般複写元">#REF!</definedName>
    <definedName name="小小科目複写元" localSheetId="8">#REF!</definedName>
    <definedName name="小小科目複写元">#REF!</definedName>
    <definedName name="照明率" localSheetId="8">#REF!</definedName>
    <definedName name="照明率">#REF!</definedName>
    <definedName name="厨房器具_掛率" localSheetId="8">#REF!</definedName>
    <definedName name="厨房器具_掛率" localSheetId="9">#REF!</definedName>
    <definedName name="厨房器具_掛率">#REF!</definedName>
    <definedName name="数量改修複写元" localSheetId="8">#REF!</definedName>
    <definedName name="数量改修複写元">#REF!</definedName>
    <definedName name="数量複写元" localSheetId="8">#REF!</definedName>
    <definedName name="数量複写元">#REF!</definedName>
    <definedName name="制気口_掛率" localSheetId="8">#REF!</definedName>
    <definedName name="制気口_掛率" localSheetId="9">#REF!</definedName>
    <definedName name="制気口_掛率">#REF!</definedName>
    <definedName name="先頭ページ番号" localSheetId="8">#REF!</definedName>
    <definedName name="先頭ページ番号">#REF!</definedName>
    <definedName name="全熱交換器_掛率" localSheetId="8">#REF!</definedName>
    <definedName name="全熱交換器_掛率" localSheetId="9">#REF!</definedName>
    <definedName name="全熱交換器_掛率">#REF!</definedName>
    <definedName name="総括" localSheetId="8">#REF!</definedName>
    <definedName name="総括">#REF!</definedName>
    <definedName name="総括表" localSheetId="8">#REF!</definedName>
    <definedName name="総括表">#REF!</definedName>
    <definedName name="送風機_掛率" localSheetId="8">#REF!</definedName>
    <definedName name="送風機_掛率" localSheetId="9">#REF!</definedName>
    <definedName name="送風機_掛率">#REF!</definedName>
    <definedName name="代価" localSheetId="8">#REF!</definedName>
    <definedName name="代価">#REF!</definedName>
    <definedName name="単位">#REF!</definedName>
    <definedName name="単位データ">[17]単位データ!$A$2:$A$21</definedName>
    <definedName name="担当者" localSheetId="9">[14]list!$I:$I</definedName>
    <definedName name="担当者">[15]list!$I$1:$I$65536</definedName>
    <definedName name="直接工事費" localSheetId="8">#REF!</definedName>
    <definedName name="直接工事費" localSheetId="9">#REF!</definedName>
    <definedName name="直接工事費">#REF!</definedName>
    <definedName name="電気温水器_掛率" localSheetId="8">#REF!</definedName>
    <definedName name="電気温水器_掛率" localSheetId="9">#REF!</definedName>
    <definedName name="電気温水器_掛率">#REF!</definedName>
    <definedName name="電工" localSheetId="8">#REF!</definedName>
    <definedName name="電工">#REF!</definedName>
    <definedName name="電工単価" localSheetId="8">#REF!</definedName>
    <definedName name="電工単価">#REF!</definedName>
    <definedName name="土一般管理費等率" localSheetId="8">#REF!</definedName>
    <definedName name="土一般管理費等率">#REF!</definedName>
    <definedName name="土基本共通仮設費率" localSheetId="8">#REF!</definedName>
    <definedName name="土基本共通仮設費率">#REF!</definedName>
    <definedName name="土現場管理費率" localSheetId="8">#REF!</definedName>
    <definedName name="土現場管理費率">#REF!</definedName>
    <definedName name="特定工事" localSheetId="8">#REF!</definedName>
    <definedName name="特定工事">#REF!</definedName>
    <definedName name="内訳" localSheetId="8">#REF!</definedName>
    <definedName name="内訳" localSheetId="9">#REF!</definedName>
    <definedName name="内訳">#REF!</definedName>
    <definedName name="日_付" localSheetId="8">#REF!</definedName>
    <definedName name="日_付">#REF!</definedName>
    <definedName name="比較" localSheetId="8">#REF!</definedName>
    <definedName name="比較" localSheetId="9">#REF!</definedName>
    <definedName name="比較">#REF!</definedName>
    <definedName name="比較表" localSheetId="8">#REF!</definedName>
    <definedName name="比較表">#REF!</definedName>
    <definedName name="比率表" localSheetId="8">#REF!</definedName>
    <definedName name="比率表">#REF!</definedName>
    <definedName name="表" localSheetId="8">#REF!</definedName>
    <definedName name="表">#REF!</definedName>
    <definedName name="表紙" localSheetId="8">#REF!</definedName>
    <definedName name="表紙">#REF!</definedName>
    <definedName name="変更工事費総括表" localSheetId="8">#REF!</definedName>
    <definedName name="変更工事費総括表">#REF!</definedName>
    <definedName name="変更総括表" localSheetId="8">#REF!</definedName>
    <definedName name="変更総括表">#REF!</definedName>
    <definedName name="歩掛" localSheetId="8">#REF!</definedName>
    <definedName name="歩掛">#REF!</definedName>
    <definedName name="膨張タンク_掛率" localSheetId="8">#REF!</definedName>
    <definedName name="膨張タンク_掛率" localSheetId="9">#REF!</definedName>
    <definedName name="膨張タンク_掛率">#REF!</definedName>
    <definedName name="名前" localSheetId="8">#REF!</definedName>
    <definedName name="明細" localSheetId="8">[10]細目!#REF!</definedName>
    <definedName name="明細">[11]細目!#REF!</definedName>
  </definedNames>
  <calcPr calcId="191029"/>
  <customWorkbookViews>
    <customWorkbookView name="  - 個人用ビュー" guid="{59E94BE1-BB18-445A-A475-D5A32A79431F}" mergeInterval="0" personalView="1" maximized="1" windowWidth="1276" windowHeight="862" activeSheetId="4"/>
    <customWorkbookView name="sinbo - 個人用ビュー" guid="{C94E8CD0-C796-4CF8-AE7E-BBCEC4190FCC}" mergeInterval="0" personalView="1" maximized="1" windowWidth="1020" windowHeight="633" activeSheetId="4"/>
    <customWorkbookView name="横山　光浩 - 個人用ビュー" guid="{36A7B946-08AE-4E0C-9BE1-94B669BAAE6F}" mergeInterval="0" personalView="1" maximized="1" windowWidth="1020" windowHeight="606" activeSheetId="4"/>
    <customWorkbookView name="ikeda - 個人用ビュー" guid="{2EADE489-E09E-461D-94D4-FA55C55BE337}" mergeInterval="0" personalView="1" xWindow="5" yWindow="24" windowWidth="1003" windowHeight="553" activeSheetId="4" showStatusbar="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88" i="53" l="1"/>
  <c r="A364" i="53"/>
  <c r="A340" i="53"/>
  <c r="A316" i="53"/>
  <c r="A292" i="53"/>
  <c r="A268" i="53"/>
  <c r="A244" i="53"/>
  <c r="A220" i="53"/>
  <c r="A196" i="53"/>
  <c r="A172" i="53"/>
  <c r="A148" i="53"/>
  <c r="A124" i="53"/>
  <c r="A100" i="53"/>
  <c r="A76" i="53"/>
  <c r="A51" i="53"/>
  <c r="A27" i="53"/>
  <c r="F103" i="53"/>
  <c r="F199" i="53" l="1"/>
  <c r="F175" i="53" l="1"/>
  <c r="F127" i="53"/>
  <c r="J9" i="53" l="1"/>
  <c r="F271" i="53" l="1"/>
  <c r="J79" i="53"/>
  <c r="J14" i="53"/>
  <c r="J12" i="53"/>
  <c r="J8" i="53"/>
  <c r="A3" i="54" l="1"/>
</calcChain>
</file>

<file path=xl/sharedStrings.xml><?xml version="1.0" encoding="utf-8"?>
<sst xmlns="http://schemas.openxmlformats.org/spreadsheetml/2006/main" count="928" uniqueCount="311">
  <si>
    <t>共通仮設費</t>
    <rPh sb="0" eb="2">
      <t>キョウツウ</t>
    </rPh>
    <rPh sb="2" eb="4">
      <t>カセツ</t>
    </rPh>
    <rPh sb="4" eb="5">
      <t>ヒ</t>
    </rPh>
    <phoneticPr fontId="7"/>
  </si>
  <si>
    <t>一般管理費</t>
    <rPh sb="0" eb="2">
      <t>イッパン</t>
    </rPh>
    <rPh sb="2" eb="5">
      <t>カンリヒ</t>
    </rPh>
    <phoneticPr fontId="7"/>
  </si>
  <si>
    <t>現場管理費</t>
    <rPh sb="0" eb="2">
      <t>ゲンバ</t>
    </rPh>
    <rPh sb="2" eb="5">
      <t>カンリヒ</t>
    </rPh>
    <phoneticPr fontId="7"/>
  </si>
  <si>
    <t>直接工事費と</t>
  </si>
  <si>
    <t>直接工事費</t>
  </si>
  <si>
    <t>共　通　費</t>
  </si>
  <si>
    <t>摘　要</t>
  </si>
  <si>
    <t>共通費の合計</t>
  </si>
  <si>
    <t>元</t>
  </si>
  <si>
    <t>変更</t>
  </si>
  <si>
    <t>消費税相当額</t>
  </si>
  <si>
    <t>合　計</t>
  </si>
  <si>
    <t>差引増減額</t>
  </si>
  <si>
    <t>名 　　　　称</t>
  </si>
  <si>
    <t>計</t>
  </si>
  <si>
    <t>工事価格</t>
    <rPh sb="0" eb="2">
      <t>コウジ</t>
    </rPh>
    <rPh sb="2" eb="4">
      <t>カカク</t>
    </rPh>
    <phoneticPr fontId="7"/>
  </si>
  <si>
    <t>元及び
変更内訳の別</t>
    <phoneticPr fontId="7"/>
  </si>
  <si>
    <t>年度</t>
    <rPh sb="0" eb="2">
      <t>ネンド</t>
    </rPh>
    <phoneticPr fontId="30"/>
  </si>
  <si>
    <t>調　　査</t>
    <rPh sb="0" eb="1">
      <t>チョウ</t>
    </rPh>
    <rPh sb="3" eb="4">
      <t>ジャ</t>
    </rPh>
    <phoneticPr fontId="30"/>
  </si>
  <si>
    <t>設　　計</t>
    <rPh sb="0" eb="1">
      <t>セツ</t>
    </rPh>
    <rPh sb="3" eb="4">
      <t>ケイ</t>
    </rPh>
    <phoneticPr fontId="30"/>
  </si>
  <si>
    <t>工　　事　　番　　号</t>
    <rPh sb="0" eb="1">
      <t>コウ</t>
    </rPh>
    <rPh sb="3" eb="4">
      <t>コト</t>
    </rPh>
    <rPh sb="6" eb="7">
      <t>バン</t>
    </rPh>
    <rPh sb="9" eb="10">
      <t>ゴウ</t>
    </rPh>
    <phoneticPr fontId="30"/>
  </si>
  <si>
    <t>施　　　　工　　　　地</t>
    <rPh sb="0" eb="1">
      <t>ホドコ</t>
    </rPh>
    <rPh sb="5" eb="6">
      <t>タクミ</t>
    </rPh>
    <rPh sb="10" eb="11">
      <t>チ</t>
    </rPh>
    <phoneticPr fontId="30"/>
  </si>
  <si>
    <t>（ 施工地 ）</t>
    <rPh sb="2" eb="4">
      <t>セコウ</t>
    </rPh>
    <rPh sb="4" eb="5">
      <t>チ</t>
    </rPh>
    <phoneticPr fontId="30"/>
  </si>
  <si>
    <t>( 施設名 ）</t>
    <rPh sb="2" eb="4">
      <t>シセツ</t>
    </rPh>
    <rPh sb="4" eb="5">
      <t>メイ</t>
    </rPh>
    <phoneticPr fontId="30"/>
  </si>
  <si>
    <t>実　施　・　元</t>
    <rPh sb="0" eb="1">
      <t>ミ</t>
    </rPh>
    <rPh sb="2" eb="3">
      <t>ホドコ</t>
    </rPh>
    <rPh sb="6" eb="7">
      <t>モト</t>
    </rPh>
    <phoneticPr fontId="30"/>
  </si>
  <si>
    <t>変　　　更</t>
    <rPh sb="0" eb="1">
      <t>ヘン</t>
    </rPh>
    <rPh sb="4" eb="5">
      <t>サラ</t>
    </rPh>
    <phoneticPr fontId="30"/>
  </si>
  <si>
    <t>設　　　計　　　額</t>
    <rPh sb="0" eb="1">
      <t>セツ</t>
    </rPh>
    <rPh sb="4" eb="5">
      <t>ケイ</t>
    </rPh>
    <rPh sb="8" eb="9">
      <t>ガク</t>
    </rPh>
    <phoneticPr fontId="30"/>
  </si>
  <si>
    <t>円</t>
    <rPh sb="0" eb="1">
      <t>エン</t>
    </rPh>
    <phoneticPr fontId="30"/>
  </si>
  <si>
    <t>契　　　約　　　額</t>
    <rPh sb="0" eb="1">
      <t>チギリ</t>
    </rPh>
    <rPh sb="4" eb="5">
      <t>ヤク</t>
    </rPh>
    <rPh sb="8" eb="9">
      <t>ガク</t>
    </rPh>
    <phoneticPr fontId="30"/>
  </si>
  <si>
    <t>（ 内消費税額 ）</t>
    <rPh sb="2" eb="3">
      <t>ウチ</t>
    </rPh>
    <rPh sb="3" eb="6">
      <t>ショウヒゼイ</t>
    </rPh>
    <rPh sb="6" eb="7">
      <t>ガク</t>
    </rPh>
    <phoneticPr fontId="30"/>
  </si>
  <si>
    <t>（</t>
    <phoneticPr fontId="30"/>
  </si>
  <si>
    <t>円　）</t>
    <rPh sb="0" eb="1">
      <t>エン</t>
    </rPh>
    <phoneticPr fontId="30"/>
  </si>
  <si>
    <t>工事 ・ 履行日数</t>
    <rPh sb="0" eb="2">
      <t>コウジ</t>
    </rPh>
    <rPh sb="5" eb="7">
      <t>リコウ</t>
    </rPh>
    <rPh sb="7" eb="9">
      <t>ニッスウ</t>
    </rPh>
    <phoneticPr fontId="30"/>
  </si>
  <si>
    <t>　　工事日数</t>
    <rPh sb="2" eb="4">
      <t>コウジ</t>
    </rPh>
    <rPh sb="4" eb="6">
      <t>ニッスウ</t>
    </rPh>
    <phoneticPr fontId="30"/>
  </si>
  <si>
    <t>日間</t>
    <rPh sb="0" eb="1">
      <t>ニチ</t>
    </rPh>
    <rPh sb="1" eb="2">
      <t>マ</t>
    </rPh>
    <phoneticPr fontId="30"/>
  </si>
  <si>
    <t>日間 （ 付与日数</t>
    <rPh sb="0" eb="1">
      <t>ニチ</t>
    </rPh>
    <rPh sb="1" eb="2">
      <t>マ</t>
    </rPh>
    <rPh sb="5" eb="7">
      <t>フヨ</t>
    </rPh>
    <rPh sb="7" eb="9">
      <t>ニッスウ</t>
    </rPh>
    <phoneticPr fontId="30"/>
  </si>
  <si>
    <t>日間 ）</t>
    <rPh sb="0" eb="1">
      <t>ニチ</t>
    </rPh>
    <rPh sb="1" eb="2">
      <t>マ</t>
    </rPh>
    <phoneticPr fontId="30"/>
  </si>
  <si>
    <t>　　又は完成期限</t>
    <rPh sb="2" eb="3">
      <t>マタ</t>
    </rPh>
    <rPh sb="4" eb="6">
      <t>カンセイ</t>
    </rPh>
    <rPh sb="6" eb="8">
      <t>キゲン</t>
    </rPh>
    <phoneticPr fontId="30"/>
  </si>
  <si>
    <t xml:space="preserve"> 　　　年　　　　月　　　　日</t>
    <rPh sb="4" eb="5">
      <t>ネン</t>
    </rPh>
    <rPh sb="9" eb="10">
      <t>ツキ</t>
    </rPh>
    <rPh sb="14" eb="15">
      <t>ニチ</t>
    </rPh>
    <phoneticPr fontId="30"/>
  </si>
  <si>
    <t>　　完成期限</t>
    <rPh sb="2" eb="4">
      <t>カンセイ</t>
    </rPh>
    <rPh sb="4" eb="6">
      <t>キゲン</t>
    </rPh>
    <phoneticPr fontId="30"/>
  </si>
  <si>
    <t>実　　　施</t>
    <rPh sb="0" eb="1">
      <t>ミ</t>
    </rPh>
    <rPh sb="4" eb="5">
      <t>ホドコ</t>
    </rPh>
    <phoneticPr fontId="30"/>
  </si>
  <si>
    <t>（元）</t>
    <rPh sb="1" eb="2">
      <t>モト</t>
    </rPh>
    <phoneticPr fontId="30"/>
  </si>
  <si>
    <t>設計概要</t>
    <rPh sb="0" eb="2">
      <t>セッケイ</t>
    </rPh>
    <rPh sb="2" eb="4">
      <t>ガイヨウ</t>
    </rPh>
    <phoneticPr fontId="30"/>
  </si>
  <si>
    <t>　　南　　魚　　沼　　市</t>
    <rPh sb="2" eb="3">
      <t>ミナミ</t>
    </rPh>
    <rPh sb="5" eb="6">
      <t>サカナ</t>
    </rPh>
    <rPh sb="8" eb="9">
      <t>ヌマ</t>
    </rPh>
    <rPh sb="11" eb="12">
      <t>シ</t>
    </rPh>
    <phoneticPr fontId="30"/>
  </si>
  <si>
    <t>設　計　変　更　理　由　書</t>
    <rPh sb="0" eb="1">
      <t>セツ</t>
    </rPh>
    <rPh sb="2" eb="3">
      <t>ケイ</t>
    </rPh>
    <rPh sb="4" eb="5">
      <t>ヘン</t>
    </rPh>
    <rPh sb="6" eb="7">
      <t>サラ</t>
    </rPh>
    <rPh sb="8" eb="9">
      <t>リ</t>
    </rPh>
    <rPh sb="10" eb="11">
      <t>ヨシ</t>
    </rPh>
    <rPh sb="12" eb="13">
      <t>ショ</t>
    </rPh>
    <phoneticPr fontId="30"/>
  </si>
  <si>
    <t>　設計書</t>
    <rPh sb="1" eb="2">
      <t>セツ</t>
    </rPh>
    <rPh sb="2" eb="3">
      <t>ケイ</t>
    </rPh>
    <rPh sb="3" eb="4">
      <t>ショ</t>
    </rPh>
    <phoneticPr fontId="30"/>
  </si>
  <si>
    <t>工事金額総括表</t>
    <rPh sb="0" eb="1">
      <t>コウ</t>
    </rPh>
    <phoneticPr fontId="7"/>
  </si>
  <si>
    <t>て請負者の責任において定めるものとする。</t>
  </si>
  <si>
    <t>方法、安全対策等工事目的物を完成するための一切の手段につい</t>
    <phoneticPr fontId="30"/>
  </si>
  <si>
    <t>く、請負者は施工条件、地質条件等を十分考慮して、仮設、施工</t>
    <phoneticPr fontId="30"/>
  </si>
  <si>
    <t>　従って「参考資料」は請負契約上の拘束力を生じるものではな</t>
    <phoneticPr fontId="30"/>
  </si>
  <si>
    <t>書ではない。</t>
    <phoneticPr fontId="30"/>
  </si>
  <si>
    <t>るための資料であり、建設工事請負基準約款第１条にいう設計図</t>
    <phoneticPr fontId="30"/>
  </si>
  <si>
    <t>　この「参考資料」は、入札参加者の適正かつ迅速な見積に資す</t>
  </si>
  <si>
    <t>参　考　資　料</t>
  </si>
  <si>
    <t>令和</t>
    <rPh sb="0" eb="2">
      <t>レイワ</t>
    </rPh>
    <phoneticPr fontId="30"/>
  </si>
  <si>
    <t>直 接 工 事 費 内 訳 明 細 書</t>
  </si>
  <si>
    <t>名　　　　称</t>
  </si>
  <si>
    <t>摘　　　　要</t>
  </si>
  <si>
    <t>実　　施　　元　　設　　計</t>
  </si>
  <si>
    <t>変　　更　　設　　計</t>
  </si>
  <si>
    <t>備　　考</t>
  </si>
  <si>
    <t>員　数</t>
  </si>
  <si>
    <t>単位</t>
  </si>
  <si>
    <t>単　　価</t>
  </si>
  <si>
    <t>金　　額</t>
  </si>
  <si>
    <t>1)空調機器費</t>
    <rPh sb="2" eb="4">
      <t>クウチョウ</t>
    </rPh>
    <rPh sb="4" eb="6">
      <t>キキ</t>
    </rPh>
    <rPh sb="6" eb="7">
      <t>ヒ</t>
    </rPh>
    <phoneticPr fontId="11"/>
  </si>
  <si>
    <t>2)工事費</t>
    <rPh sb="2" eb="4">
      <t>コウジ</t>
    </rPh>
    <rPh sb="4" eb="5">
      <t>ヒ</t>
    </rPh>
    <phoneticPr fontId="11"/>
  </si>
  <si>
    <t>計</t>
    <rPh sb="0" eb="1">
      <t>ケイ</t>
    </rPh>
    <phoneticPr fontId="11"/>
  </si>
  <si>
    <t>〃</t>
  </si>
  <si>
    <t>共　通　費　内　訳　明　細　表</t>
    <rPh sb="14" eb="15">
      <t>ヒョウ</t>
    </rPh>
    <phoneticPr fontId="30"/>
  </si>
  <si>
    <t>名　　　　　称</t>
    <rPh sb="0" eb="7">
      <t>メイショウ</t>
    </rPh>
    <phoneticPr fontId="30"/>
  </si>
  <si>
    <t>摘　　　　　要</t>
    <rPh sb="0" eb="7">
      <t>テキヨウ</t>
    </rPh>
    <phoneticPr fontId="30"/>
  </si>
  <si>
    <t>　　　　　実　施　元　設　計</t>
    <rPh sb="5" eb="6">
      <t>ミ</t>
    </rPh>
    <rPh sb="7" eb="8">
      <t>ホドコ</t>
    </rPh>
    <rPh sb="9" eb="10">
      <t>モト</t>
    </rPh>
    <rPh sb="11" eb="12">
      <t>シツラ</t>
    </rPh>
    <rPh sb="13" eb="14">
      <t>ケイ</t>
    </rPh>
    <phoneticPr fontId="30"/>
  </si>
  <si>
    <t>変　更　設　計</t>
    <rPh sb="0" eb="1">
      <t>ヘン</t>
    </rPh>
    <rPh sb="2" eb="3">
      <t>サラ</t>
    </rPh>
    <rPh sb="4" eb="5">
      <t>シツラ</t>
    </rPh>
    <rPh sb="6" eb="7">
      <t>ケイ</t>
    </rPh>
    <phoneticPr fontId="30"/>
  </si>
  <si>
    <t>備　考</t>
    <rPh sb="0" eb="1">
      <t>ビ</t>
    </rPh>
    <rPh sb="2" eb="3">
      <t>コウ</t>
    </rPh>
    <phoneticPr fontId="30"/>
  </si>
  <si>
    <t>員　数</t>
    <rPh sb="0" eb="3">
      <t>インスウ</t>
    </rPh>
    <phoneticPr fontId="30"/>
  </si>
  <si>
    <t>単位</t>
    <rPh sb="0" eb="2">
      <t>タンイ</t>
    </rPh>
    <phoneticPr fontId="30"/>
  </si>
  <si>
    <t>単　価</t>
    <rPh sb="0" eb="3">
      <t>タンカ</t>
    </rPh>
    <phoneticPr fontId="30"/>
  </si>
  <si>
    <t>代　価</t>
    <rPh sb="0" eb="1">
      <t>ダイ</t>
    </rPh>
    <rPh sb="2" eb="3">
      <t>アタイ</t>
    </rPh>
    <phoneticPr fontId="30"/>
  </si>
  <si>
    <t>　直接工事費</t>
    <rPh sb="1" eb="3">
      <t>チョクセツ</t>
    </rPh>
    <rPh sb="3" eb="6">
      <t>コウジヒ</t>
    </rPh>
    <phoneticPr fontId="30"/>
  </si>
  <si>
    <t>【工期</t>
    <rPh sb="1" eb="3">
      <t>コウキ</t>
    </rPh>
    <phoneticPr fontId="30"/>
  </si>
  <si>
    <t>式</t>
    <rPh sb="0" eb="1">
      <t>シキ</t>
    </rPh>
    <phoneticPr fontId="30"/>
  </si>
  <si>
    <t>共通仮設費
(直接工事費 3百万円を超える）</t>
    <rPh sb="0" eb="2">
      <t>キョウツウ</t>
    </rPh>
    <rPh sb="2" eb="4">
      <t>カセツ</t>
    </rPh>
    <rPh sb="4" eb="5">
      <t>ヒ</t>
    </rPh>
    <rPh sb="7" eb="9">
      <t>チョクセツ</t>
    </rPh>
    <rPh sb="9" eb="12">
      <t>コウジヒ</t>
    </rPh>
    <phoneticPr fontId="30"/>
  </si>
  <si>
    <t>%</t>
    <phoneticPr fontId="30"/>
  </si>
  <si>
    <t>　純工事費</t>
    <rPh sb="1" eb="2">
      <t>ジュン</t>
    </rPh>
    <rPh sb="2" eb="5">
      <t>コウジヒ</t>
    </rPh>
    <phoneticPr fontId="30"/>
  </si>
  <si>
    <t>現場管理費
(純工事費 3百万円を超える)</t>
    <rPh sb="7" eb="8">
      <t>ジュン</t>
    </rPh>
    <rPh sb="8" eb="11">
      <t>コウジヒ</t>
    </rPh>
    <phoneticPr fontId="30"/>
  </si>
  <si>
    <t>　工事原価</t>
    <rPh sb="1" eb="3">
      <t>コウジ</t>
    </rPh>
    <rPh sb="3" eb="5">
      <t>ゲンカ</t>
    </rPh>
    <phoneticPr fontId="30"/>
  </si>
  <si>
    <r>
      <t xml:space="preserve">一般管理費等
</t>
    </r>
    <r>
      <rPr>
        <sz val="8"/>
        <rFont val="ＭＳ 明朝"/>
        <family val="1"/>
        <charset val="128"/>
      </rPr>
      <t>(工事原価 3百万円を超え20億円以下)</t>
    </r>
    <phoneticPr fontId="30"/>
  </si>
  <si>
    <t>金銭的保証
含む</t>
    <rPh sb="0" eb="3">
      <t>キンセンテキ</t>
    </rPh>
    <rPh sb="3" eb="5">
      <t>ホショウ</t>
    </rPh>
    <rPh sb="6" eb="7">
      <t>フク</t>
    </rPh>
    <phoneticPr fontId="11"/>
  </si>
  <si>
    <t>諸経費</t>
    <rPh sb="0" eb="3">
      <t>ショケイヒ</t>
    </rPh>
    <phoneticPr fontId="30"/>
  </si>
  <si>
    <t>(現場管理費＋一般管理費等)</t>
    <rPh sb="1" eb="3">
      <t>ゲンバ</t>
    </rPh>
    <rPh sb="3" eb="6">
      <t>カンリヒ</t>
    </rPh>
    <rPh sb="7" eb="9">
      <t>イッパン</t>
    </rPh>
    <rPh sb="9" eb="12">
      <t>カンリヒ</t>
    </rPh>
    <rPh sb="12" eb="13">
      <t>トウ</t>
    </rPh>
    <phoneticPr fontId="30"/>
  </si>
  <si>
    <t>式</t>
    <rPh sb="0" eb="1">
      <t>シキ</t>
    </rPh>
    <phoneticPr fontId="52"/>
  </si>
  <si>
    <t>小　　計</t>
    <rPh sb="0" eb="1">
      <t>ショウ</t>
    </rPh>
    <rPh sb="3" eb="4">
      <t>ケイ</t>
    </rPh>
    <phoneticPr fontId="52"/>
  </si>
  <si>
    <t>1-1）空調機器（新設）</t>
    <rPh sb="4" eb="6">
      <t>クウチョウ</t>
    </rPh>
    <rPh sb="6" eb="8">
      <t>キキ</t>
    </rPh>
    <rPh sb="9" eb="11">
      <t>シンセツ</t>
    </rPh>
    <phoneticPr fontId="5"/>
  </si>
  <si>
    <t>台</t>
    <rPh sb="0" eb="1">
      <t>ダイ</t>
    </rPh>
    <phoneticPr fontId="11"/>
  </si>
  <si>
    <t>個</t>
    <rPh sb="0" eb="1">
      <t>コ</t>
    </rPh>
    <phoneticPr fontId="11"/>
  </si>
  <si>
    <t>小　　計</t>
  </si>
  <si>
    <t>式</t>
    <rPh sb="0" eb="1">
      <t>シキ</t>
    </rPh>
    <phoneticPr fontId="11"/>
  </si>
  <si>
    <t>試運転調整費</t>
    <rPh sb="0" eb="3">
      <t>シウンテン</t>
    </rPh>
    <rPh sb="3" eb="6">
      <t>チョウセイヒ</t>
    </rPh>
    <phoneticPr fontId="11"/>
  </si>
  <si>
    <t>国土交通省公共建築工事積算基準(令和5年3月) [改修電気設備工事]</t>
    <rPh sb="16" eb="18">
      <t>レイワ</t>
    </rPh>
    <rPh sb="19" eb="20">
      <t>ネン</t>
    </rPh>
    <rPh sb="21" eb="22">
      <t>ツキ</t>
    </rPh>
    <rPh sb="25" eb="27">
      <t>カイシュウ</t>
    </rPh>
    <rPh sb="27" eb="29">
      <t>デンキ</t>
    </rPh>
    <rPh sb="29" eb="31">
      <t>セツビ</t>
    </rPh>
    <rPh sb="31" eb="33">
      <t>コウジ</t>
    </rPh>
    <phoneticPr fontId="30"/>
  </si>
  <si>
    <t>(Gp＝29.102－3.340*log10(Cp))
ただし、Gp : 一般管理費等率(％)
　　　　Cp : 工事原価(千円)</t>
    <phoneticPr fontId="30"/>
  </si>
  <si>
    <t>1-2）空調機器（更新）</t>
    <rPh sb="4" eb="6">
      <t>クウチョウ</t>
    </rPh>
    <rPh sb="6" eb="8">
      <t>キキ</t>
    </rPh>
    <rPh sb="9" eb="11">
      <t>コウシン</t>
    </rPh>
    <phoneticPr fontId="5"/>
  </si>
  <si>
    <t>2-1）撤去工事</t>
    <rPh sb="4" eb="6">
      <t>テッキョ</t>
    </rPh>
    <rPh sb="6" eb="8">
      <t>コウジ</t>
    </rPh>
    <phoneticPr fontId="27"/>
  </si>
  <si>
    <t>冷媒用断熱材被覆銅管</t>
    <rPh sb="0" eb="3">
      <t>レイバイヨウ</t>
    </rPh>
    <rPh sb="3" eb="5">
      <t>ダンネツ</t>
    </rPh>
    <rPh sb="5" eb="6">
      <t>ザイ</t>
    </rPh>
    <rPh sb="6" eb="8">
      <t>ヒフク</t>
    </rPh>
    <rPh sb="8" eb="9">
      <t>ドウ</t>
    </rPh>
    <rPh sb="9" eb="10">
      <t>カン</t>
    </rPh>
    <phoneticPr fontId="27"/>
  </si>
  <si>
    <t>m</t>
  </si>
  <si>
    <t>ケーブル</t>
  </si>
  <si>
    <t>ｍ</t>
  </si>
  <si>
    <t>【家庭科室】</t>
    <rPh sb="1" eb="4">
      <t>カテイカ</t>
    </rPh>
    <rPh sb="4" eb="5">
      <t>シツ</t>
    </rPh>
    <phoneticPr fontId="11"/>
  </si>
  <si>
    <t>15.88ø　再使用しない</t>
    <rPh sb="7" eb="10">
      <t>サイシヨウ</t>
    </rPh>
    <phoneticPr fontId="27"/>
  </si>
  <si>
    <t>12.70ø　再使用しない</t>
    <rPh sb="7" eb="10">
      <t>サイシヨウ</t>
    </rPh>
    <phoneticPr fontId="27"/>
  </si>
  <si>
    <t>9.52ø　再使用しない</t>
    <rPh sb="6" eb="9">
      <t>サイシヨウ</t>
    </rPh>
    <phoneticPr fontId="27"/>
  </si>
  <si>
    <t>6.35ø　再使用しない</t>
    <rPh sb="6" eb="9">
      <t>サイシヨウ</t>
    </rPh>
    <phoneticPr fontId="27"/>
  </si>
  <si>
    <t>(Kr＝Exp(1.751-0.119*logeP+0.393*logeT))
ただし、Kr : 共通仮設費率(％)
P  : 直接工事費(千円)　　 T : 工期(か月)</t>
    <rPh sb="49" eb="51">
      <t>キョウツウ</t>
    </rPh>
    <rPh sb="51" eb="53">
      <t>カセツ</t>
    </rPh>
    <rPh sb="53" eb="54">
      <t>ヒ</t>
    </rPh>
    <rPh sb="54" eb="55">
      <t>リツ</t>
    </rPh>
    <rPh sb="64" eb="65">
      <t>チョク</t>
    </rPh>
    <rPh sb="65" eb="66">
      <t>セツ</t>
    </rPh>
    <rPh sb="66" eb="69">
      <t>コウジヒ</t>
    </rPh>
    <rPh sb="70" eb="71">
      <t>セン</t>
    </rPh>
    <rPh sb="71" eb="72">
      <t>エン</t>
    </rPh>
    <rPh sb="80" eb="82">
      <t>コウキ</t>
    </rPh>
    <rPh sb="84" eb="85">
      <t>ツキ</t>
    </rPh>
    <phoneticPr fontId="30"/>
  </si>
  <si>
    <t>(Jo＝Exp(6.038-0.431*logeNp+0.736*logeT))
ただし、Jo : 現場管理費率(％)
Np : 純工事費(千円)　　　T : 工期(か月)</t>
    <rPh sb="65" eb="66">
      <t>ジュン</t>
    </rPh>
    <rPh sb="66" eb="69">
      <t>コウジヒ</t>
    </rPh>
    <rPh sb="70" eb="71">
      <t>セン</t>
    </rPh>
    <rPh sb="71" eb="72">
      <t>エン</t>
    </rPh>
    <phoneticPr fontId="30"/>
  </si>
  <si>
    <t>特記事項</t>
    <rPh sb="0" eb="2">
      <t>トッキ</t>
    </rPh>
    <rPh sb="2" eb="4">
      <t>ジコウ</t>
    </rPh>
    <phoneticPr fontId="11"/>
  </si>
  <si>
    <t>１、</t>
    <phoneticPr fontId="11"/>
  </si>
  <si>
    <t>２、</t>
    <phoneticPr fontId="11"/>
  </si>
  <si>
    <t>工期については、資機材の調達が長期化することを考慮している。また、資機材の調達期間については、現場代理人の常駐を要しない。</t>
    <rPh sb="0" eb="2">
      <t>コウキ</t>
    </rPh>
    <rPh sb="8" eb="11">
      <t>シキザイ</t>
    </rPh>
    <rPh sb="15" eb="18">
      <t>チョウキカ</t>
    </rPh>
    <rPh sb="23" eb="25">
      <t>コウリョ</t>
    </rPh>
    <rPh sb="33" eb="36">
      <t>シキザイ</t>
    </rPh>
    <rPh sb="37" eb="39">
      <t>チョウタツ</t>
    </rPh>
    <rPh sb="39" eb="41">
      <t>キカン</t>
    </rPh>
    <rPh sb="47" eb="52">
      <t>ゲンバダイリニン</t>
    </rPh>
    <rPh sb="53" eb="55">
      <t>ジョウチュウ</t>
    </rPh>
    <rPh sb="56" eb="57">
      <t>ヨウ</t>
    </rPh>
    <phoneticPr fontId="54"/>
  </si>
  <si>
    <t>３、</t>
    <phoneticPr fontId="11"/>
  </si>
  <si>
    <t>現場施工については、受注者、学校関係者、発注者で協議の上、施工時期の決定をする。</t>
    <rPh sb="0" eb="2">
      <t>ゲンバ</t>
    </rPh>
    <rPh sb="2" eb="4">
      <t>セコウ</t>
    </rPh>
    <rPh sb="10" eb="13">
      <t>ジュチュウシャ</t>
    </rPh>
    <rPh sb="14" eb="16">
      <t>ガッコウ</t>
    </rPh>
    <rPh sb="16" eb="19">
      <t>カンケイシャ</t>
    </rPh>
    <rPh sb="20" eb="23">
      <t>ハッチュウシャ</t>
    </rPh>
    <rPh sb="24" eb="26">
      <t>キョウギ</t>
    </rPh>
    <rPh sb="27" eb="28">
      <t>ウエ</t>
    </rPh>
    <rPh sb="29" eb="33">
      <t>セコウジキ</t>
    </rPh>
    <rPh sb="34" eb="36">
      <t>ケッテイ</t>
    </rPh>
    <phoneticPr fontId="11"/>
  </si>
  <si>
    <t>教育活動・学校行事の支障とならないように発注者及び学校と十分な打合せをおこない、施工計画を作成すること。</t>
    <phoneticPr fontId="54"/>
  </si>
  <si>
    <t>令和　　 年　　 月　　 日</t>
    <rPh sb="0" eb="2">
      <t>レイワ</t>
    </rPh>
    <rPh sb="5" eb="6">
      <t>ネン</t>
    </rPh>
    <rPh sb="9" eb="10">
      <t>ツキ</t>
    </rPh>
    <rPh sb="13" eb="14">
      <t>ニチ</t>
    </rPh>
    <phoneticPr fontId="30"/>
  </si>
  <si>
    <t>冷房12.5kw・暖房14.0kw
ワイヤードリモコン</t>
    <rPh sb="0" eb="2">
      <t>レイボウ</t>
    </rPh>
    <rPh sb="9" eb="11">
      <t>ダンボウ</t>
    </rPh>
    <phoneticPr fontId="7"/>
  </si>
  <si>
    <t>冷房14.0kw・暖房16.0kw
ワイヤードリモコン</t>
    <rPh sb="0" eb="2">
      <t>レイボウ</t>
    </rPh>
    <rPh sb="9" eb="11">
      <t>ダンボウ</t>
    </rPh>
    <phoneticPr fontId="7"/>
  </si>
  <si>
    <t>制御線配線工事</t>
    <rPh sb="0" eb="2">
      <t>セイギョ</t>
    </rPh>
    <rPh sb="2" eb="3">
      <t>セン</t>
    </rPh>
    <rPh sb="3" eb="5">
      <t>ハイセン</t>
    </rPh>
    <rPh sb="5" eb="7">
      <t>コウジ</t>
    </rPh>
    <phoneticPr fontId="26"/>
  </si>
  <si>
    <t>金属製可とう電線管</t>
    <rPh sb="0" eb="3">
      <t>キンゾクセイ</t>
    </rPh>
    <rPh sb="3" eb="4">
      <t>カ</t>
    </rPh>
    <rPh sb="6" eb="9">
      <t>デンセンカン</t>
    </rPh>
    <phoneticPr fontId="11"/>
  </si>
  <si>
    <t>防水ボックスコネクタ</t>
    <rPh sb="0" eb="2">
      <t>ボウスイ</t>
    </rPh>
    <phoneticPr fontId="11"/>
  </si>
  <si>
    <t>F30</t>
    <phoneticPr fontId="11"/>
  </si>
  <si>
    <t>SD 140</t>
  </si>
  <si>
    <t>合成樹脂モール</t>
    <rPh sb="0" eb="2">
      <t>ゴウセイ</t>
    </rPh>
    <rPh sb="2" eb="4">
      <t>ジュシ</t>
    </rPh>
    <phoneticPr fontId="26"/>
  </si>
  <si>
    <t>耐圧試験費</t>
  </si>
  <si>
    <t>真空引き工事</t>
    <rPh sb="0" eb="2">
      <t>シンクウ</t>
    </rPh>
    <rPh sb="2" eb="3">
      <t>ビ</t>
    </rPh>
    <rPh sb="4" eb="6">
      <t>コウジ</t>
    </rPh>
    <phoneticPr fontId="11"/>
  </si>
  <si>
    <t>保温化粧ケース</t>
    <rPh sb="0" eb="4">
      <t>ホオンケショウ</t>
    </rPh>
    <phoneticPr fontId="27"/>
  </si>
  <si>
    <t>アルミパネル取付</t>
    <rPh sb="6" eb="8">
      <t>トリツケ</t>
    </rPh>
    <phoneticPr fontId="11"/>
  </si>
  <si>
    <t>塩沢小学校特別教室エアコン設置・更新工事</t>
    <rPh sb="0" eb="2">
      <t>シオザワ</t>
    </rPh>
    <rPh sb="2" eb="5">
      <t>ショウガッコウ</t>
    </rPh>
    <rPh sb="5" eb="7">
      <t>トクベツ</t>
    </rPh>
    <rPh sb="7" eb="9">
      <t>キョウシツ</t>
    </rPh>
    <rPh sb="13" eb="15">
      <t>セッチ</t>
    </rPh>
    <rPh sb="16" eb="18">
      <t>コウシン</t>
    </rPh>
    <rPh sb="18" eb="20">
      <t>コウジ</t>
    </rPh>
    <phoneticPr fontId="30"/>
  </si>
  <si>
    <t>学教小第28号</t>
    <rPh sb="0" eb="1">
      <t>ガク</t>
    </rPh>
    <rPh sb="1" eb="2">
      <t>キョウ</t>
    </rPh>
    <rPh sb="2" eb="3">
      <t>ショウ</t>
    </rPh>
    <rPh sb="3" eb="4">
      <t>ダイ</t>
    </rPh>
    <rPh sb="6" eb="7">
      <t>ゴウ</t>
    </rPh>
    <phoneticPr fontId="30"/>
  </si>
  <si>
    <t>南魚沼市　塩沢　地内</t>
    <rPh sb="0" eb="3">
      <t>ミナミウオヌマ</t>
    </rPh>
    <rPh sb="3" eb="4">
      <t>シ</t>
    </rPh>
    <rPh sb="5" eb="7">
      <t>シオザワ</t>
    </rPh>
    <rPh sb="8" eb="10">
      <t>チナイ</t>
    </rPh>
    <phoneticPr fontId="30"/>
  </si>
  <si>
    <t>塩沢小学校</t>
    <rPh sb="0" eb="2">
      <t>シオザワ</t>
    </rPh>
    <rPh sb="2" eb="3">
      <t>ショウ</t>
    </rPh>
    <rPh sb="3" eb="5">
      <t>ダイガッコウ</t>
    </rPh>
    <phoneticPr fontId="30"/>
  </si>
  <si>
    <t>学教小第28号</t>
    <rPh sb="0" eb="1">
      <t>ガク</t>
    </rPh>
    <rPh sb="1" eb="2">
      <t>キョウ</t>
    </rPh>
    <rPh sb="2" eb="3">
      <t>ショウ</t>
    </rPh>
    <rPh sb="3" eb="4">
      <t>ダイ</t>
    </rPh>
    <rPh sb="6" eb="7">
      <t>ゴウ</t>
    </rPh>
    <phoneticPr fontId="11"/>
  </si>
  <si>
    <t>塩沢小学校特別教室エアコン設置・更新工事</t>
    <rPh sb="0" eb="2">
      <t>シオザワ</t>
    </rPh>
    <rPh sb="2" eb="5">
      <t>ショウガッコウ</t>
    </rPh>
    <rPh sb="5" eb="9">
      <t>トクベツキョウシツ</t>
    </rPh>
    <rPh sb="13" eb="15">
      <t>セッチ</t>
    </rPh>
    <rPh sb="16" eb="18">
      <t>コウシン</t>
    </rPh>
    <rPh sb="18" eb="20">
      <t>コウジ</t>
    </rPh>
    <phoneticPr fontId="11"/>
  </si>
  <si>
    <t>別ファイル「02_位置図（塩沢小学校）」参照</t>
    <rPh sb="0" eb="1">
      <t>ベツ</t>
    </rPh>
    <rPh sb="13" eb="15">
      <t>シオザワ</t>
    </rPh>
    <rPh sb="15" eb="18">
      <t>ショウガッコウ</t>
    </rPh>
    <rPh sb="20" eb="22">
      <t>サンショウ</t>
    </rPh>
    <phoneticPr fontId="11"/>
  </si>
  <si>
    <t>別ファイル「03_設計図面一式(塩沢小学校ｴｱｺﾝ設置・更新工事)」参照</t>
    <rPh sb="0" eb="1">
      <t>ベツ</t>
    </rPh>
    <rPh sb="16" eb="18">
      <t>シオザワ</t>
    </rPh>
    <rPh sb="18" eb="21">
      <t>ショウガッコウ</t>
    </rPh>
    <rPh sb="28" eb="30">
      <t>コウシン</t>
    </rPh>
    <rPh sb="30" eb="32">
      <t>コウジ</t>
    </rPh>
    <rPh sb="34" eb="36">
      <t>サンショウ</t>
    </rPh>
    <phoneticPr fontId="11"/>
  </si>
  <si>
    <t>塩沢小学校特別教室エアコン設置・更新工事</t>
    <rPh sb="0" eb="2">
      <t>シオザワ</t>
    </rPh>
    <rPh sb="2" eb="3">
      <t>ショウ</t>
    </rPh>
    <rPh sb="16" eb="18">
      <t>コウシン</t>
    </rPh>
    <rPh sb="18" eb="20">
      <t>コウジ</t>
    </rPh>
    <phoneticPr fontId="7"/>
  </si>
  <si>
    <t>塩沢小学校特別教室エアコン設置・更新工事</t>
    <rPh sb="0" eb="2">
      <t>シオザワ</t>
    </rPh>
    <rPh sb="2" eb="3">
      <t>ショウ</t>
    </rPh>
    <rPh sb="5" eb="7">
      <t>トクベツ</t>
    </rPh>
    <rPh sb="7" eb="9">
      <t>キョウシツ</t>
    </rPh>
    <rPh sb="16" eb="18">
      <t>コウシン</t>
    </rPh>
    <rPh sb="18" eb="20">
      <t>コウジ</t>
    </rPh>
    <phoneticPr fontId="11"/>
  </si>
  <si>
    <t>【理科室１、図画工作室】</t>
    <rPh sb="1" eb="3">
      <t>リカ</t>
    </rPh>
    <rPh sb="3" eb="4">
      <t>シツ</t>
    </rPh>
    <rPh sb="6" eb="8">
      <t>ズガ</t>
    </rPh>
    <rPh sb="8" eb="11">
      <t>コウサクシツ</t>
    </rPh>
    <phoneticPr fontId="11"/>
  </si>
  <si>
    <t>【２Ｆ音楽室、３Ｆ音楽室】</t>
    <rPh sb="3" eb="5">
      <t>オンガク</t>
    </rPh>
    <rPh sb="5" eb="6">
      <t>シツ</t>
    </rPh>
    <rPh sb="9" eb="12">
      <t>オンガクシツ</t>
    </rPh>
    <phoneticPr fontId="11"/>
  </si>
  <si>
    <t>【理科室２】</t>
    <rPh sb="1" eb="4">
      <t>リカシツ</t>
    </rPh>
    <phoneticPr fontId="11"/>
  </si>
  <si>
    <t>①パッケージエアコン
　（天吊形同時ツイン）</t>
    <rPh sb="13" eb="15">
      <t>テンツリ</t>
    </rPh>
    <rPh sb="16" eb="18">
      <t>ドウジ</t>
    </rPh>
    <phoneticPr fontId="25"/>
  </si>
  <si>
    <t>台</t>
    <rPh sb="0" eb="1">
      <t>ダイ</t>
    </rPh>
    <phoneticPr fontId="25"/>
  </si>
  <si>
    <t>冷房：25.0kw　暖房：28.0kw
ワイヤードリモコン</t>
    <rPh sb="0" eb="2">
      <t>レイボウ</t>
    </rPh>
    <rPh sb="10" eb="12">
      <t>ダンボウ</t>
    </rPh>
    <phoneticPr fontId="25"/>
  </si>
  <si>
    <t>②パッケージエアコン
　（天吊形同時ツイン）</t>
    <rPh sb="13" eb="15">
      <t>テンツリ</t>
    </rPh>
    <rPh sb="16" eb="18">
      <t>ドウジ</t>
    </rPh>
    <phoneticPr fontId="25"/>
  </si>
  <si>
    <t>ドレンアップキット</t>
    <phoneticPr fontId="11"/>
  </si>
  <si>
    <t>機内組込</t>
    <rPh sb="0" eb="2">
      <t>キナイ</t>
    </rPh>
    <rPh sb="2" eb="4">
      <t>クミコミ</t>
    </rPh>
    <phoneticPr fontId="11"/>
  </si>
  <si>
    <t>②’パッケージエアコン
　（天吊形同時ツイン）</t>
    <rPh sb="14" eb="16">
      <t>テンツリ</t>
    </rPh>
    <rPh sb="17" eb="19">
      <t>ドウジ</t>
    </rPh>
    <phoneticPr fontId="25"/>
  </si>
  <si>
    <t>冷房20.0kw・暖房22.4kw
ワイヤードリモコン</t>
    <rPh sb="0" eb="2">
      <t>レイボウ</t>
    </rPh>
    <rPh sb="9" eb="11">
      <t>ダンボウ</t>
    </rPh>
    <phoneticPr fontId="7"/>
  </si>
  <si>
    <t>冷房20.0kw・暖房22.4kw
ワイヤレスリモコン</t>
    <rPh sb="0" eb="2">
      <t>レイボウ</t>
    </rPh>
    <rPh sb="9" eb="11">
      <t>ダンボウ</t>
    </rPh>
    <phoneticPr fontId="7"/>
  </si>
  <si>
    <t>③パッケージエアコン
　（天吊形同時ツイン）</t>
    <rPh sb="13" eb="15">
      <t>テンツリ</t>
    </rPh>
    <rPh sb="16" eb="18">
      <t>ドウジ</t>
    </rPh>
    <phoneticPr fontId="25"/>
  </si>
  <si>
    <t>【保健室、職員室】</t>
    <rPh sb="1" eb="4">
      <t>ホケンシツ</t>
    </rPh>
    <rPh sb="5" eb="8">
      <t>ショクインシツ</t>
    </rPh>
    <phoneticPr fontId="11"/>
  </si>
  <si>
    <t>④パッケージエアコン
　（天井カセット四方向形シングル）</t>
    <rPh sb="13" eb="15">
      <t>テンジョウ</t>
    </rPh>
    <rPh sb="19" eb="20">
      <t>ヨン</t>
    </rPh>
    <rPh sb="20" eb="22">
      <t>ホウコウ</t>
    </rPh>
    <phoneticPr fontId="25"/>
  </si>
  <si>
    <t>【会議室、校長室】</t>
    <rPh sb="1" eb="4">
      <t>カイギシツ</t>
    </rPh>
    <rPh sb="5" eb="8">
      <t>コウチョウシツ</t>
    </rPh>
    <phoneticPr fontId="11"/>
  </si>
  <si>
    <t>⑤パッケージエアコン
　（天井カセット四方向形シングル）</t>
    <rPh sb="13" eb="15">
      <t>テンジョウ</t>
    </rPh>
    <rPh sb="19" eb="20">
      <t>ヨン</t>
    </rPh>
    <rPh sb="20" eb="22">
      <t>ホウコウ</t>
    </rPh>
    <phoneticPr fontId="25"/>
  </si>
  <si>
    <t>冷房7.1kw・暖房8.0kw
ワイヤードリモコン</t>
    <rPh sb="0" eb="2">
      <t>レイボウ</t>
    </rPh>
    <rPh sb="8" eb="10">
      <t>ダンボウ</t>
    </rPh>
    <phoneticPr fontId="7"/>
  </si>
  <si>
    <t>⑥パッケージエアコン
　（天井カセット四方向形シングル）</t>
    <rPh sb="13" eb="15">
      <t>テンジョウ</t>
    </rPh>
    <rPh sb="19" eb="20">
      <t>ヨン</t>
    </rPh>
    <rPh sb="20" eb="22">
      <t>ホウコウ</t>
    </rPh>
    <phoneticPr fontId="25"/>
  </si>
  <si>
    <t>⑦パッケージエアコン
　（天井カセット四方向形シングル）</t>
    <rPh sb="13" eb="15">
      <t>テンジョウ</t>
    </rPh>
    <rPh sb="19" eb="20">
      <t>ヨン</t>
    </rPh>
    <rPh sb="20" eb="22">
      <t>ホウコウ</t>
    </rPh>
    <phoneticPr fontId="25"/>
  </si>
  <si>
    <t>【教育相談室】</t>
    <rPh sb="1" eb="3">
      <t>キョウイク</t>
    </rPh>
    <rPh sb="3" eb="5">
      <t>ソウダン</t>
    </rPh>
    <rPh sb="5" eb="6">
      <t>シツ</t>
    </rPh>
    <phoneticPr fontId="11"/>
  </si>
  <si>
    <t>冷房4.0kw・暖房4.5kw
ワイヤードリモコン</t>
    <rPh sb="0" eb="2">
      <t>レイボウ</t>
    </rPh>
    <rPh sb="8" eb="10">
      <t>ダンボウ</t>
    </rPh>
    <phoneticPr fontId="7"/>
  </si>
  <si>
    <t>冷房3.6kw・暖房4.0kw
ワイヤードリモコン</t>
    <rPh sb="0" eb="2">
      <t>レイボウ</t>
    </rPh>
    <rPh sb="8" eb="10">
      <t>ダンボウ</t>
    </rPh>
    <phoneticPr fontId="7"/>
  </si>
  <si>
    <t>ワイドパネル</t>
  </si>
  <si>
    <t>一体形</t>
  </si>
  <si>
    <t>個</t>
    <rPh sb="0" eb="1">
      <t>コ</t>
    </rPh>
    <phoneticPr fontId="25"/>
  </si>
  <si>
    <t>　　　〃</t>
  </si>
  <si>
    <t>既設屋外機撤去工事</t>
    <rPh sb="0" eb="2">
      <t>キセツ</t>
    </rPh>
    <rPh sb="2" eb="4">
      <t>オクガイ</t>
    </rPh>
    <rPh sb="4" eb="5">
      <t>キ</t>
    </rPh>
    <rPh sb="5" eb="7">
      <t>テッキョ</t>
    </rPh>
    <rPh sb="7" eb="9">
      <t>コウジ</t>
    </rPh>
    <phoneticPr fontId="25"/>
  </si>
  <si>
    <t>　　　　　〃</t>
  </si>
  <si>
    <t>既設屋内機撤去工事</t>
    <rPh sb="0" eb="2">
      <t>キセツ</t>
    </rPh>
    <rPh sb="5" eb="7">
      <t>テッキョ</t>
    </rPh>
    <rPh sb="7" eb="9">
      <t>コウジ</t>
    </rPh>
    <phoneticPr fontId="25"/>
  </si>
  <si>
    <t>14.kw以下</t>
    <rPh sb="5" eb="7">
      <t>イカ</t>
    </rPh>
    <phoneticPr fontId="25"/>
  </si>
  <si>
    <t>8.0kw以下</t>
    <rPh sb="5" eb="7">
      <t>イカ</t>
    </rPh>
    <phoneticPr fontId="25"/>
  </si>
  <si>
    <t>4.5kw以下</t>
    <rPh sb="5" eb="7">
      <t>イカ</t>
    </rPh>
    <phoneticPr fontId="25"/>
  </si>
  <si>
    <t>4.0kw以下</t>
    <rPh sb="5" eb="7">
      <t>イカ</t>
    </rPh>
    <phoneticPr fontId="25"/>
  </si>
  <si>
    <t>14.0kw以下</t>
    <rPh sb="6" eb="8">
      <t>イカ</t>
    </rPh>
    <phoneticPr fontId="25"/>
  </si>
  <si>
    <t>冷媒ガス回収及び処分費</t>
    <rPh sb="6" eb="7">
      <t>オヨ</t>
    </rPh>
    <rPh sb="8" eb="11">
      <t>ショブンヒ</t>
    </rPh>
    <phoneticPr fontId="11"/>
  </si>
  <si>
    <t>撤去エアコン運搬及び処分費</t>
    <rPh sb="0" eb="2">
      <t>テッキョ</t>
    </rPh>
    <rPh sb="6" eb="8">
      <t>ウンパン</t>
    </rPh>
    <rPh sb="8" eb="9">
      <t>オヨ</t>
    </rPh>
    <rPh sb="10" eb="13">
      <t>ショブンヒ</t>
    </rPh>
    <phoneticPr fontId="11"/>
  </si>
  <si>
    <t>電線管</t>
    <rPh sb="0" eb="3">
      <t>デンセンカン</t>
    </rPh>
    <phoneticPr fontId="25"/>
  </si>
  <si>
    <t>G 36m/m　露出</t>
    <rPh sb="8" eb="10">
      <t>ロシュツ</t>
    </rPh>
    <phoneticPr fontId="25"/>
  </si>
  <si>
    <t>　〃</t>
  </si>
  <si>
    <t>G 28m/m　露出</t>
    <rPh sb="8" eb="10">
      <t>ロシュツ</t>
    </rPh>
    <phoneticPr fontId="25"/>
  </si>
  <si>
    <t>ステンレス防水プルボックス</t>
    <rPh sb="5" eb="7">
      <t>ボウスイ</t>
    </rPh>
    <phoneticPr fontId="25"/>
  </si>
  <si>
    <t>200×200×100　WP-SUS</t>
    <phoneticPr fontId="11"/>
  </si>
  <si>
    <t>ﾋﾞﾆﾙ被覆付　F38</t>
    <rPh sb="4" eb="7">
      <t>ヒフクツキ</t>
    </rPh>
    <phoneticPr fontId="11"/>
  </si>
  <si>
    <t>ﾋﾞﾆﾙ被覆付　F30</t>
    <rPh sb="4" eb="7">
      <t>ヒフクツキ</t>
    </rPh>
    <phoneticPr fontId="11"/>
  </si>
  <si>
    <t>F38</t>
    <phoneticPr fontId="11"/>
  </si>
  <si>
    <t>防水ユニオンカップリング</t>
    <rPh sb="0" eb="2">
      <t>ボウスイ</t>
    </rPh>
    <phoneticPr fontId="11"/>
  </si>
  <si>
    <t>EM-CET 8°　ピット・天井</t>
    <rPh sb="14" eb="16">
      <t>テンジョウ</t>
    </rPh>
    <phoneticPr fontId="25"/>
  </si>
  <si>
    <t>EM-CET 8°　管内</t>
    <rPh sb="10" eb="12">
      <t>カンナイ</t>
    </rPh>
    <phoneticPr fontId="25"/>
  </si>
  <si>
    <t>電　線</t>
    <rPh sb="0" eb="3">
      <t>デ</t>
    </rPh>
    <phoneticPr fontId="25"/>
  </si>
  <si>
    <t>EM-IE 5.5°　ピット・天井</t>
    <rPh sb="15" eb="17">
      <t>テンジョウ</t>
    </rPh>
    <phoneticPr fontId="25"/>
  </si>
  <si>
    <t>EM-IE 5.5°　管内</t>
    <rPh sb="11" eb="13">
      <t>カンナイ</t>
    </rPh>
    <phoneticPr fontId="25"/>
  </si>
  <si>
    <t>EM-IE 3.5°　管内</t>
    <rPh sb="11" eb="13">
      <t>カンナイ</t>
    </rPh>
    <phoneticPr fontId="25"/>
  </si>
  <si>
    <t>電線管塗装</t>
    <rPh sb="0" eb="3">
      <t>デンセンカン</t>
    </rPh>
    <rPh sb="3" eb="5">
      <t>トソウ</t>
    </rPh>
    <phoneticPr fontId="26"/>
  </si>
  <si>
    <t>既設エアコン動力盤改造
（ELCB3P40Aへ取替）</t>
    <rPh sb="0" eb="2">
      <t>キセツ</t>
    </rPh>
    <rPh sb="6" eb="8">
      <t>ドウリョク</t>
    </rPh>
    <rPh sb="8" eb="9">
      <t>バン</t>
    </rPh>
    <rPh sb="9" eb="11">
      <t>カイゾウ</t>
    </rPh>
    <rPh sb="23" eb="25">
      <t>トリカエ</t>
    </rPh>
    <phoneticPr fontId="25"/>
  </si>
  <si>
    <t>式</t>
    <rPh sb="0" eb="1">
      <t>シキ</t>
    </rPh>
    <phoneticPr fontId="25"/>
  </si>
  <si>
    <t>既設火災感知器移設</t>
    <rPh sb="0" eb="2">
      <t>キセツ</t>
    </rPh>
    <rPh sb="2" eb="4">
      <t>カサイ</t>
    </rPh>
    <rPh sb="4" eb="7">
      <t>カンチキ</t>
    </rPh>
    <rPh sb="7" eb="9">
      <t>イセツ</t>
    </rPh>
    <phoneticPr fontId="25"/>
  </si>
  <si>
    <t>箇所</t>
    <rPh sb="0" eb="2">
      <t>カショ</t>
    </rPh>
    <phoneticPr fontId="25"/>
  </si>
  <si>
    <t>7.5ｋｗ以下</t>
    <rPh sb="5" eb="7">
      <t>イカ</t>
    </rPh>
    <phoneticPr fontId="11"/>
  </si>
  <si>
    <t>箇所</t>
    <rPh sb="0" eb="2">
      <t>カショ</t>
    </rPh>
    <phoneticPr fontId="11"/>
  </si>
  <si>
    <t>電動機結線</t>
    <rPh sb="0" eb="3">
      <t>デンドウキ</t>
    </rPh>
    <rPh sb="3" eb="5">
      <t>ケッセン</t>
    </rPh>
    <phoneticPr fontId="11"/>
  </si>
  <si>
    <t>F38</t>
  </si>
  <si>
    <t>F30</t>
  </si>
  <si>
    <t>EM-IE 3.5°　ピット・天井</t>
    <rPh sb="15" eb="17">
      <t>テンジョウ</t>
    </rPh>
    <phoneticPr fontId="25"/>
  </si>
  <si>
    <t>高所作業車</t>
    <rPh sb="0" eb="2">
      <t>コウショ</t>
    </rPh>
    <rPh sb="2" eb="4">
      <t>サギョウ</t>
    </rPh>
    <rPh sb="4" eb="5">
      <t>シャ</t>
    </rPh>
    <phoneticPr fontId="25"/>
  </si>
  <si>
    <t>13ｍ～14ｍ</t>
  </si>
  <si>
    <t>日</t>
    <rPh sb="0" eb="1">
      <t>ヒ</t>
    </rPh>
    <phoneticPr fontId="11"/>
  </si>
  <si>
    <t>既設キュービクル改造</t>
    <rPh sb="0" eb="2">
      <t>キセツ</t>
    </rPh>
    <rPh sb="8" eb="10">
      <t>カイゾウ</t>
    </rPh>
    <phoneticPr fontId="25"/>
  </si>
  <si>
    <t>MCCB3P225AF/200AT増設</t>
    <rPh sb="17" eb="19">
      <t>ゾウセツ</t>
    </rPh>
    <phoneticPr fontId="25"/>
  </si>
  <si>
    <t>エアコン動力盤</t>
    <rPh sb="4" eb="6">
      <t>ドウリョク</t>
    </rPh>
    <rPh sb="6" eb="7">
      <t>バン</t>
    </rPh>
    <phoneticPr fontId="25"/>
  </si>
  <si>
    <t>P-3-AC</t>
  </si>
  <si>
    <t>面</t>
    <rPh sb="0" eb="1">
      <t>メン</t>
    </rPh>
    <phoneticPr fontId="25"/>
  </si>
  <si>
    <t>G 54m/m　露出</t>
    <rPh sb="8" eb="10">
      <t>ロシュツ</t>
    </rPh>
    <phoneticPr fontId="25"/>
  </si>
  <si>
    <t>G 42m/m　露出</t>
    <rPh sb="8" eb="10">
      <t>ロシュツ</t>
    </rPh>
    <phoneticPr fontId="25"/>
  </si>
  <si>
    <t>金属製可とう電線管</t>
    <rPh sb="0" eb="2">
      <t>キンゾク</t>
    </rPh>
    <rPh sb="2" eb="3">
      <t>セイ</t>
    </rPh>
    <rPh sb="3" eb="4">
      <t>カ</t>
    </rPh>
    <rPh sb="6" eb="9">
      <t>デンセンカン</t>
    </rPh>
    <phoneticPr fontId="25"/>
  </si>
  <si>
    <t>ﾋﾞﾆﾙ被覆付　F63</t>
    <rPh sb="4" eb="7">
      <t>ヒフクツキ</t>
    </rPh>
    <phoneticPr fontId="11"/>
  </si>
  <si>
    <t>F63</t>
    <phoneticPr fontId="11"/>
  </si>
  <si>
    <t>200×200×100　WP-SUS</t>
  </si>
  <si>
    <t>250×250×150　WP-SUS</t>
    <phoneticPr fontId="11"/>
  </si>
  <si>
    <t>EM-CET 60°　天井・ピット</t>
    <rPh sb="11" eb="13">
      <t>テンジョウ</t>
    </rPh>
    <phoneticPr fontId="25"/>
  </si>
  <si>
    <t>EM-CET 60°　ケーブルラック</t>
  </si>
  <si>
    <t>EM-CET 22°　天井・ピット</t>
    <rPh sb="11" eb="13">
      <t>テンジョウ</t>
    </rPh>
    <phoneticPr fontId="25"/>
  </si>
  <si>
    <t>EM-CET 14°　天井・ピット</t>
    <rPh sb="11" eb="13">
      <t>テンジョウ</t>
    </rPh>
    <phoneticPr fontId="25"/>
  </si>
  <si>
    <t>EM-CET 8°　天井・ピット</t>
    <rPh sb="10" eb="12">
      <t>テンジョウ</t>
    </rPh>
    <phoneticPr fontId="25"/>
  </si>
  <si>
    <t>EM-CET 22°　管内</t>
  </si>
  <si>
    <t>EM-CET 14°　管内</t>
  </si>
  <si>
    <t>EM-CET 8°　管内</t>
  </si>
  <si>
    <t>EM-IE 5.5°　天井・ピット</t>
    <rPh sb="11" eb="13">
      <t>テンジョウ</t>
    </rPh>
    <phoneticPr fontId="25"/>
  </si>
  <si>
    <t>EM-IE 5.5°　ケーブルラック</t>
  </si>
  <si>
    <t>コンクリート壁斫り</t>
    <rPh sb="6" eb="7">
      <t>カベ</t>
    </rPh>
    <rPh sb="7" eb="8">
      <t>ハツ</t>
    </rPh>
    <phoneticPr fontId="25"/>
  </si>
  <si>
    <t>コア抜き　75φ－150m/m</t>
    <rPh sb="1" eb="2">
      <t>ヌ</t>
    </rPh>
    <phoneticPr fontId="25"/>
  </si>
  <si>
    <t>電線管塗装</t>
    <rPh sb="0" eb="3">
      <t>デンセンカン</t>
    </rPh>
    <rPh sb="3" eb="5">
      <t>トソウ</t>
    </rPh>
    <phoneticPr fontId="25"/>
  </si>
  <si>
    <t>G 54m/m　</t>
  </si>
  <si>
    <t>G 42m/m　</t>
  </si>
  <si>
    <t>G 36m/m　</t>
  </si>
  <si>
    <t>G 28m/m　</t>
  </si>
  <si>
    <t>G 28m/m　</t>
    <phoneticPr fontId="11"/>
  </si>
  <si>
    <t>G 36m/m　</t>
    <phoneticPr fontId="11"/>
  </si>
  <si>
    <t>廊下天井点検口取付</t>
    <rPh sb="0" eb="2">
      <t>ロウカ</t>
    </rPh>
    <rPh sb="2" eb="4">
      <t>テンジョウ</t>
    </rPh>
    <rPh sb="4" eb="7">
      <t>テンケンコウ</t>
    </rPh>
    <rPh sb="7" eb="9">
      <t>トリツケ</t>
    </rPh>
    <phoneticPr fontId="25"/>
  </si>
  <si>
    <t>450×450</t>
  </si>
  <si>
    <t>日</t>
    <rPh sb="0" eb="1">
      <t>ヒ</t>
    </rPh>
    <phoneticPr fontId="25"/>
  </si>
  <si>
    <t>屋外機壁掛架台</t>
    <rPh sb="3" eb="5">
      <t>カベカケ</t>
    </rPh>
    <rPh sb="5" eb="7">
      <t>カダイ</t>
    </rPh>
    <phoneticPr fontId="25"/>
  </si>
  <si>
    <t>PC-BJ61</t>
  </si>
  <si>
    <t>組</t>
    <rPh sb="0" eb="1">
      <t>クミ</t>
    </rPh>
    <phoneticPr fontId="25"/>
  </si>
  <si>
    <t>屋外機天井吊金具</t>
    <rPh sb="3" eb="5">
      <t>テンジョウ</t>
    </rPh>
    <rPh sb="5" eb="6">
      <t>ツリ</t>
    </rPh>
    <rPh sb="6" eb="8">
      <t>カナグ</t>
    </rPh>
    <phoneticPr fontId="25"/>
  </si>
  <si>
    <t>PC-DG50</t>
  </si>
  <si>
    <t>PC-DG30</t>
  </si>
  <si>
    <t>屋外機据付工事費</t>
    <rPh sb="0" eb="3">
      <t>オクガイキ</t>
    </rPh>
    <rPh sb="3" eb="5">
      <t>スエツ</t>
    </rPh>
    <rPh sb="5" eb="8">
      <t>コウジヒ</t>
    </rPh>
    <phoneticPr fontId="25"/>
  </si>
  <si>
    <t>屋内機据付工事費</t>
    <rPh sb="3" eb="5">
      <t>スエツ</t>
    </rPh>
    <rPh sb="5" eb="7">
      <t>コウジ</t>
    </rPh>
    <rPh sb="7" eb="8">
      <t>ヒ</t>
    </rPh>
    <phoneticPr fontId="25"/>
  </si>
  <si>
    <t>25.0kw以下</t>
    <rPh sb="6" eb="8">
      <t>イカ</t>
    </rPh>
    <phoneticPr fontId="25"/>
  </si>
  <si>
    <t>20.0kw以下</t>
    <rPh sb="6" eb="8">
      <t>イカ</t>
    </rPh>
    <phoneticPr fontId="25"/>
  </si>
  <si>
    <t>12.5kw以下</t>
    <rPh sb="6" eb="8">
      <t>イカ</t>
    </rPh>
    <phoneticPr fontId="25"/>
  </si>
  <si>
    <t>7.1kw以下</t>
    <rPh sb="5" eb="7">
      <t>イカ</t>
    </rPh>
    <phoneticPr fontId="25"/>
  </si>
  <si>
    <t>10.0kw以下</t>
    <rPh sb="6" eb="8">
      <t>イカ</t>
    </rPh>
    <phoneticPr fontId="25"/>
  </si>
  <si>
    <t>冷媒用断熱材被覆銅管</t>
    <rPh sb="0" eb="3">
      <t>レイバイヨウ</t>
    </rPh>
    <rPh sb="3" eb="5">
      <t>ダンネツ</t>
    </rPh>
    <rPh sb="5" eb="6">
      <t>ザイ</t>
    </rPh>
    <rPh sb="6" eb="8">
      <t>ヒフク</t>
    </rPh>
    <rPh sb="8" eb="10">
      <t>ドウカン</t>
    </rPh>
    <phoneticPr fontId="25"/>
  </si>
  <si>
    <t>25.4φ　20m/m保温厚</t>
    <rPh sb="11" eb="13">
      <t>ホオン</t>
    </rPh>
    <rPh sb="13" eb="14">
      <t>アツ</t>
    </rPh>
    <phoneticPr fontId="25"/>
  </si>
  <si>
    <t>15.88φ　20m/m保温厚</t>
    <rPh sb="12" eb="14">
      <t>ホオン</t>
    </rPh>
    <rPh sb="14" eb="15">
      <t>アツ</t>
    </rPh>
    <phoneticPr fontId="25"/>
  </si>
  <si>
    <t>12.7φ　10m/m保温厚</t>
    <rPh sb="11" eb="13">
      <t>ホオン</t>
    </rPh>
    <rPh sb="13" eb="14">
      <t>アツ</t>
    </rPh>
    <phoneticPr fontId="25"/>
  </si>
  <si>
    <t>9.52φ　10m/m保温厚</t>
  </si>
  <si>
    <t>6.35φ　10m/m保温厚</t>
    <rPh sb="11" eb="13">
      <t>ホオン</t>
    </rPh>
    <rPh sb="13" eb="14">
      <t>アツ</t>
    </rPh>
    <phoneticPr fontId="25"/>
  </si>
  <si>
    <t>ドレン配管</t>
    <rPh sb="3" eb="5">
      <t>ハイカン</t>
    </rPh>
    <phoneticPr fontId="25"/>
  </si>
  <si>
    <t>ACD 25P</t>
  </si>
  <si>
    <t>　　〃</t>
  </si>
  <si>
    <t>ACD 20P</t>
  </si>
  <si>
    <t>VP 25m/m</t>
  </si>
  <si>
    <t>VP 20m/m</t>
  </si>
  <si>
    <t>10.0ｋw以上</t>
    <rPh sb="6" eb="8">
      <t>イジョウ</t>
    </rPh>
    <phoneticPr fontId="11"/>
  </si>
  <si>
    <t>EM-EEF 1.6-3c　天井</t>
    <rPh sb="14" eb="16">
      <t>テンジョウ</t>
    </rPh>
    <phoneticPr fontId="25"/>
  </si>
  <si>
    <t>EM-CEE 1.25°-2ｃ　天井</t>
    <rPh sb="16" eb="18">
      <t>テンジョウ</t>
    </rPh>
    <phoneticPr fontId="25"/>
  </si>
  <si>
    <t>1 号</t>
    <rPh sb="2" eb="3">
      <t>ゴウ</t>
    </rPh>
    <phoneticPr fontId="25"/>
  </si>
  <si>
    <t>2重サッシ</t>
    <rPh sb="1" eb="2">
      <t>ジュウ</t>
    </rPh>
    <phoneticPr fontId="11"/>
  </si>
  <si>
    <t>天井点検口取付</t>
    <rPh sb="0" eb="2">
      <t>テンジョウ</t>
    </rPh>
    <rPh sb="2" eb="5">
      <t>テンケンコウ</t>
    </rPh>
    <rPh sb="5" eb="7">
      <t>トリツケ</t>
    </rPh>
    <phoneticPr fontId="25"/>
  </si>
  <si>
    <t>屋外機設置用置架台</t>
    <rPh sb="3" eb="6">
      <t>セッチヨウ</t>
    </rPh>
    <rPh sb="6" eb="7">
      <t>オ</t>
    </rPh>
    <rPh sb="7" eb="9">
      <t>カダイ</t>
    </rPh>
    <phoneticPr fontId="25"/>
  </si>
  <si>
    <t>PC-NJ610</t>
  </si>
  <si>
    <t>冷媒用断熱材被覆銅管</t>
    <rPh sb="0" eb="3">
      <t>レイバイヨウ</t>
    </rPh>
    <rPh sb="3" eb="6">
      <t>ダンネツザイ</t>
    </rPh>
    <rPh sb="6" eb="8">
      <t>ヒフク</t>
    </rPh>
    <rPh sb="8" eb="10">
      <t>ドウカン</t>
    </rPh>
    <phoneticPr fontId="25"/>
  </si>
  <si>
    <t>9.52φ　10m/m保温厚</t>
    <rPh sb="11" eb="13">
      <t>ホオン</t>
    </rPh>
    <rPh sb="13" eb="14">
      <t>アツ</t>
    </rPh>
    <phoneticPr fontId="25"/>
  </si>
  <si>
    <t>コンクリートブロック×2・PE-TBK2</t>
  </si>
  <si>
    <t>コンクリートブロック×2・PC-TFK</t>
  </si>
  <si>
    <t>PC-DG60</t>
  </si>
  <si>
    <t>　・パッケージエアコン新設6台</t>
    <rPh sb="11" eb="13">
      <t>シンセツ</t>
    </rPh>
    <rPh sb="14" eb="15">
      <t>ダイ</t>
    </rPh>
    <phoneticPr fontId="11"/>
  </si>
  <si>
    <t>　・パッケージエアコン更新10台</t>
    <rPh sb="11" eb="13">
      <t>コウシン</t>
    </rPh>
    <rPh sb="15" eb="16">
      <t>ダイ</t>
    </rPh>
    <phoneticPr fontId="11"/>
  </si>
  <si>
    <t>2-2）受電設備改修工事</t>
    <rPh sb="4" eb="8">
      <t>ジュデンセツビ</t>
    </rPh>
    <rPh sb="8" eb="10">
      <t>カイシュウ</t>
    </rPh>
    <rPh sb="10" eb="12">
      <t>コウジ</t>
    </rPh>
    <phoneticPr fontId="27"/>
  </si>
  <si>
    <t>2-3）１階エアコン設置に伴う電気工事</t>
    <rPh sb="5" eb="6">
      <t>カイ</t>
    </rPh>
    <rPh sb="10" eb="12">
      <t>セッチ</t>
    </rPh>
    <rPh sb="13" eb="14">
      <t>トモナ</t>
    </rPh>
    <rPh sb="15" eb="17">
      <t>デンキ</t>
    </rPh>
    <rPh sb="17" eb="19">
      <t>コウジ</t>
    </rPh>
    <phoneticPr fontId="27"/>
  </si>
  <si>
    <t>2-4）２階エアコン設置に伴う電気工事</t>
    <rPh sb="5" eb="6">
      <t>カイ</t>
    </rPh>
    <rPh sb="15" eb="17">
      <t>デンキ</t>
    </rPh>
    <rPh sb="17" eb="19">
      <t>コウジ</t>
    </rPh>
    <phoneticPr fontId="27"/>
  </si>
  <si>
    <t>2-5）３階エアコン設置に伴う電気工事</t>
    <rPh sb="5" eb="6">
      <t>カイ</t>
    </rPh>
    <rPh sb="15" eb="17">
      <t>デンキ</t>
    </rPh>
    <rPh sb="17" eb="19">
      <t>コウジ</t>
    </rPh>
    <phoneticPr fontId="27"/>
  </si>
  <si>
    <t>2-6）１階機器据付及び冷媒配管工事</t>
    <rPh sb="5" eb="6">
      <t>カイ</t>
    </rPh>
    <rPh sb="6" eb="10">
      <t>キキスエツケ</t>
    </rPh>
    <rPh sb="10" eb="11">
      <t>オヨ</t>
    </rPh>
    <rPh sb="12" eb="14">
      <t>レイバイ</t>
    </rPh>
    <rPh sb="14" eb="16">
      <t>ハイカン</t>
    </rPh>
    <rPh sb="16" eb="18">
      <t>コウジ</t>
    </rPh>
    <phoneticPr fontId="27"/>
  </si>
  <si>
    <t>2-7）２階機器据付及び冷媒配管工事</t>
    <rPh sb="5" eb="6">
      <t>カイ</t>
    </rPh>
    <rPh sb="6" eb="10">
      <t>キキスエツケ</t>
    </rPh>
    <rPh sb="10" eb="11">
      <t>オヨ</t>
    </rPh>
    <rPh sb="12" eb="14">
      <t>レイバイ</t>
    </rPh>
    <rPh sb="14" eb="16">
      <t>ハイカン</t>
    </rPh>
    <rPh sb="16" eb="18">
      <t>コウジ</t>
    </rPh>
    <phoneticPr fontId="27"/>
  </si>
  <si>
    <t>2-8）３階機器据付及び冷媒配管工事</t>
    <rPh sb="5" eb="6">
      <t>カイ</t>
    </rPh>
    <rPh sb="6" eb="10">
      <t>キキスエツケ</t>
    </rPh>
    <rPh sb="10" eb="11">
      <t>オヨ</t>
    </rPh>
    <rPh sb="12" eb="14">
      <t>レイバイ</t>
    </rPh>
    <rPh sb="14" eb="16">
      <t>ハイカン</t>
    </rPh>
    <rPh sb="16" eb="18">
      <t>コウジ</t>
    </rPh>
    <phoneticPr fontId="27"/>
  </si>
  <si>
    <t>2-3）１階エアコン設置に伴う電気工事</t>
    <rPh sb="5" eb="6">
      <t>カイ</t>
    </rPh>
    <rPh sb="15" eb="17">
      <t>デンキ</t>
    </rPh>
    <rPh sb="17" eb="19">
      <t>コウジ</t>
    </rPh>
    <phoneticPr fontId="27"/>
  </si>
  <si>
    <t>2-5）3階エアコン設置に伴う電気工事</t>
    <rPh sb="5" eb="6">
      <t>カイ</t>
    </rPh>
    <rPh sb="15" eb="17">
      <t>デンキ</t>
    </rPh>
    <rPh sb="17" eb="19">
      <t>コウジ</t>
    </rPh>
    <phoneticPr fontId="27"/>
  </si>
  <si>
    <t>2-7）２階機器据付及び冷媒配管工事</t>
    <phoneticPr fontId="11"/>
  </si>
  <si>
    <t>2-8）３階機器据付及び冷媒配管工事</t>
    <phoneticPr fontId="11"/>
  </si>
  <si>
    <t>2-2）受電設備改修工事</t>
    <phoneticPr fontId="27"/>
  </si>
  <si>
    <t>次ページへ</t>
    <rPh sb="0" eb="1">
      <t>ジ</t>
    </rPh>
    <phoneticPr fontId="11"/>
  </si>
  <si>
    <t>次ページへ</t>
    <rPh sb="0" eb="1">
      <t>ジ</t>
    </rPh>
    <phoneticPr fontId="52"/>
  </si>
  <si>
    <t>SZRH224BAD</t>
    <phoneticPr fontId="11"/>
  </si>
  <si>
    <t>SZRH224BAND</t>
    <phoneticPr fontId="11"/>
  </si>
  <si>
    <t>SHRH280BAD</t>
    <phoneticPr fontId="11"/>
  </si>
  <si>
    <t>SZRH160BYD</t>
    <phoneticPr fontId="11"/>
  </si>
  <si>
    <t>SZRC140BY</t>
    <phoneticPr fontId="11"/>
  </si>
  <si>
    <t>SZRC80BYT</t>
    <phoneticPr fontId="11"/>
  </si>
  <si>
    <t>SZRN45BYT</t>
    <phoneticPr fontId="11"/>
  </si>
  <si>
    <t>SZRN40BYT</t>
    <phoneticPr fontId="11"/>
  </si>
  <si>
    <t>1. 受電設備改修　1.0式</t>
    <rPh sb="3" eb="7">
      <t>ジュデンセツビ</t>
    </rPh>
    <rPh sb="7" eb="9">
      <t>カイシュウ</t>
    </rPh>
    <rPh sb="13" eb="14">
      <t>シキ</t>
    </rPh>
    <phoneticPr fontId="11"/>
  </si>
  <si>
    <t>2. 電気設備工事　1.0式</t>
    <rPh sb="3" eb="5">
      <t>デンキ</t>
    </rPh>
    <rPh sb="5" eb="7">
      <t>セツビ</t>
    </rPh>
    <rPh sb="7" eb="9">
      <t>コウジ</t>
    </rPh>
    <rPh sb="13" eb="14">
      <t>シキ</t>
    </rPh>
    <phoneticPr fontId="11"/>
  </si>
  <si>
    <t>3．機器取付工事　1.0式</t>
    <rPh sb="2" eb="4">
      <t>キキ</t>
    </rPh>
    <rPh sb="4" eb="6">
      <t>トリツケ</t>
    </rPh>
    <rPh sb="6" eb="8">
      <t>コウジ</t>
    </rPh>
    <rPh sb="12" eb="13">
      <t>シキ</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</si>
</sst>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6" formatCode="&quot;¥&quot;#,##0;[Red]&quot;¥&quot;\-#,##0"/>
    <numFmt numFmtId="41" formatCode="_ * #,##0_ ;_ * \-#,##0_ ;_ * &quot;-&quot;_ ;_ @_ "/>
    <numFmt numFmtId="43" formatCode="_ * #,##0.00_ ;_ * \-#,##0.00_ ;_ * &quot;-&quot;??_ ;_ @_ "/>
    <numFmt numFmtId="176" formatCode="#,##0;\-#,##0;&quot;-&quot;"/>
    <numFmt numFmtId="177" formatCode="#,##0;&quot;△ &quot;#,##0"/>
    <numFmt numFmtId="178" formatCode="#,##0.0&quot;m&quot;"/>
    <numFmt numFmtId="179" formatCode="#,##0.0&quot;m2&quot;"/>
    <numFmt numFmtId="180" formatCode="#,##0.0&quot;m3&quot;"/>
    <numFmt numFmtId="181" formatCode="#,##0.0&quot;kcal/h&quot;"/>
    <numFmt numFmtId="182" formatCode="#,##0.0&quot;kcal/hm2&quot;"/>
    <numFmt numFmtId="183" formatCode="#,##0.0&quot;Mcal/h&quot;"/>
    <numFmt numFmtId="184" formatCode="#,##0.0&quot;Mcal/hm2&quot;"/>
    <numFmt numFmtId="185" formatCode="#,##0.0&quot;Mcal/日&quot;"/>
    <numFmt numFmtId="186" formatCode="#,##0.0&quot;USRT&quot;"/>
    <numFmt numFmtId="187" formatCode="#,##0.0&quot;USRT/m2&quot;"/>
    <numFmt numFmtId="188" formatCode="#,##0.0&quot;CMH&quot;"/>
    <numFmt numFmtId="189" formatCode="#,##0.0&quot;CMH/m2&quot;"/>
    <numFmt numFmtId="190" formatCode="#,##0.0&quot;CMH/人&quot;"/>
    <numFmt numFmtId="191" formatCode="#,##0.0&quot;回/h&quot;"/>
    <numFmt numFmtId="192" formatCode="#,##0.0&quot;L/min&quot;"/>
    <numFmt numFmtId="193" formatCode="#,##0.0&quot;L/人&quot;"/>
    <numFmt numFmtId="194" formatCode="#,##0.0&quot;m3/日&quot;"/>
    <numFmt numFmtId="195" formatCode="#,##0.0&quot;VA/m2&quot;"/>
    <numFmt numFmtId="196" formatCode="#,##0.0&quot;人/m2&quot;"/>
    <numFmt numFmtId="197" formatCode="#,##0.0&quot;℃&quot;"/>
    <numFmt numFmtId="198" formatCode="#,##0.0&quot;kcal/m3&quot;"/>
    <numFmt numFmtId="199" formatCode="#,##0&quot;kcal/h人&quot;"/>
    <numFmt numFmtId="200" formatCode="#,##0.0&quot;kg/kg&quot;"/>
    <numFmt numFmtId="201" formatCode="#,##0.0&quot;m/s&quot;"/>
    <numFmt numFmtId="202" formatCode="#,##0.0&quot;w/m2&quot;"/>
    <numFmt numFmtId="203" formatCode="#,##0&quot;φ&quot;"/>
    <numFmt numFmtId="204" formatCode="&quot;$&quot;#,##0_);[Red]\(&quot;$&quot;#,##0\)"/>
    <numFmt numFmtId="205" formatCode="&quot;$&quot;#,##0.00_);[Red]\(&quot;$&quot;#,##0.00\)"/>
    <numFmt numFmtId="206" formatCode="#,##0.0_);[Red]\(#,##0.0\)"/>
    <numFmt numFmtId="207" formatCode="#,##0_ "/>
    <numFmt numFmtId="208" formatCode="&quot;直&quot;\-General"/>
    <numFmt numFmtId="209" formatCode="0.0_ ;[Red]\-0.0\ "/>
    <numFmt numFmtId="210" formatCode="#,##0_);[Red]\(#,##0\)"/>
    <numFmt numFmtId="211" formatCode="0_ ;[Red]\-0\ "/>
    <numFmt numFmtId="212" formatCode="\(\ \ \ \ #\ \ \ \ \)"/>
    <numFmt numFmtId="213" formatCode="_ * #,##0.0_ ;_ * \-#,##0.0_ ;_ * &quot;-&quot;?_ ;_ @_ "/>
    <numFmt numFmtId="214" formatCode="&quot;積&quot;&quot;算&quot;&quot;基&quot;&quot;準×&quot;\ 0.0"/>
    <numFmt numFmtId="215" formatCode="0.0_);[Red]\(0.0\)"/>
    <numFmt numFmtId="216" formatCode="#,##0_ ;[Red]\-#,##0\ "/>
    <numFmt numFmtId="217" formatCode="#.0&quot;か&quot;&quot;月&quot;&quot;】&quot;"/>
    <numFmt numFmtId="218" formatCode="&quot;塩沢小直&quot;\-General"/>
  </numFmts>
  <fonts count="58">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明朝"/>
      <family val="1"/>
      <charset val="128"/>
    </font>
    <font>
      <sz val="10"/>
      <name val="ＭＳ 明朝"/>
      <family val="1"/>
      <charset val="128"/>
    </font>
    <font>
      <sz val="12"/>
      <name val="ＭＳ 明朝"/>
      <family val="1"/>
      <charset val="128"/>
    </font>
    <font>
      <sz val="6"/>
      <name val="ＭＳ Ｐ明朝"/>
      <family val="1"/>
      <charset val="128"/>
    </font>
    <font>
      <sz val="10"/>
      <color indexed="8"/>
      <name val="Arial"/>
      <family val="2"/>
    </font>
    <font>
      <b/>
      <sz val="12"/>
      <name val="Arial"/>
      <family val="2"/>
    </font>
    <font>
      <sz val="10"/>
      <name val="Arial"/>
      <family val="2"/>
    </font>
    <font>
      <sz val="6"/>
      <name val="明朝"/>
      <family val="1"/>
      <charset val="128"/>
    </font>
    <font>
      <sz val="16"/>
      <name val="ＭＳ 明朝"/>
      <family val="1"/>
      <charset val="128"/>
    </font>
    <font>
      <sz val="10"/>
      <color indexed="10"/>
      <name val="ＭＳ 明朝"/>
      <family val="1"/>
      <charset val="128"/>
    </font>
    <font>
      <sz val="10"/>
      <name val="細明朝体"/>
      <family val="3"/>
      <charset val="128"/>
    </font>
    <font>
      <sz val="9"/>
      <name val="Times New Roman"/>
      <family val="1"/>
    </font>
    <font>
      <sz val="10"/>
      <name val="MS Sans Serif"/>
      <family val="2"/>
    </font>
    <font>
      <sz val="8"/>
      <color indexed="16"/>
      <name val="Century Schoolbook"/>
      <family val="1"/>
    </font>
    <font>
      <b/>
      <i/>
      <sz val="10"/>
      <name val="Times New Roman"/>
      <family val="1"/>
    </font>
    <font>
      <b/>
      <sz val="9"/>
      <name val="Times New Roman"/>
      <family val="1"/>
    </font>
    <font>
      <sz val="11"/>
      <name val="ＭＳ Ｐゴシック"/>
      <family val="3"/>
      <charset val="128"/>
    </font>
    <font>
      <sz val="12"/>
      <name val="明朝"/>
      <family val="1"/>
      <charset val="128"/>
    </font>
    <font>
      <sz val="11"/>
      <name val="明朝"/>
      <family val="1"/>
      <charset val="128"/>
    </font>
    <font>
      <sz val="8"/>
      <name val="明朝"/>
      <family val="1"/>
      <charset val="128"/>
    </font>
    <font>
      <sz val="10"/>
      <name val="明朝"/>
      <family val="1"/>
      <charset val="128"/>
    </font>
    <font>
      <sz val="14"/>
      <name val="明朝"/>
      <family val="1"/>
      <charset val="128"/>
    </font>
    <font>
      <sz val="14"/>
      <name val="ＭＳ 明朝"/>
      <family val="1"/>
      <charset val="128"/>
    </font>
    <font>
      <sz val="12"/>
      <name val="ＭＳ Ｐ明朝"/>
      <family val="1"/>
      <charset val="128"/>
    </font>
    <font>
      <sz val="10"/>
      <color rgb="FFFF0000"/>
      <name val="ＭＳ 明朝"/>
      <family val="1"/>
      <charset val="128"/>
    </font>
    <font>
      <sz val="13"/>
      <name val="ＭＳ Ｐ明朝"/>
      <family val="1"/>
      <charset val="128"/>
    </font>
    <font>
      <sz val="6"/>
      <name val="ＭＳ Ｐゴシック"/>
      <family val="3"/>
      <charset val="128"/>
    </font>
    <font>
      <sz val="14"/>
      <name val="ＭＳ Ｐ明朝"/>
      <family val="1"/>
      <charset val="128"/>
    </font>
    <font>
      <sz val="11"/>
      <name val="ＭＳ Ｐ明朝"/>
      <family val="1"/>
      <charset val="128"/>
    </font>
    <font>
      <sz val="11"/>
      <color indexed="10"/>
      <name val="ＭＳ Ｐ明朝"/>
      <family val="1"/>
      <charset val="128"/>
    </font>
    <font>
      <sz val="10"/>
      <name val="ＭＳ Ｐ明朝"/>
      <family val="1"/>
      <charset val="128"/>
    </font>
    <font>
      <b/>
      <sz val="11"/>
      <name val="ＭＳ Ｐ明朝"/>
      <family val="1"/>
      <charset val="128"/>
    </font>
    <font>
      <sz val="9"/>
      <name val="ＭＳ Ｐ明朝"/>
      <family val="1"/>
      <charset val="128"/>
    </font>
    <font>
      <b/>
      <sz val="14"/>
      <name val="ＭＳ ゴシック"/>
      <family val="3"/>
      <charset val="128"/>
    </font>
    <font>
      <sz val="12"/>
      <name val="ＭＳ Ｐゴシック"/>
      <family val="3"/>
      <charset val="128"/>
    </font>
    <font>
      <sz val="24"/>
      <name val="ＭＳ 明朝"/>
      <family val="1"/>
      <charset val="128"/>
    </font>
    <font>
      <sz val="16"/>
      <name val="ＭＳ Ｐゴシック"/>
      <family val="3"/>
      <charset val="128"/>
    </font>
    <font>
      <sz val="22"/>
      <name val="ＭＳ Ｐゴシック"/>
      <family val="3"/>
      <charset val="128"/>
    </font>
    <font>
      <sz val="22"/>
      <name val="ＭＳ 明朝"/>
      <family val="1"/>
      <charset val="128"/>
    </font>
    <font>
      <sz val="18"/>
      <name val="ＭＳ Ｐ明朝"/>
      <family val="1"/>
      <charset val="128"/>
    </font>
    <font>
      <sz val="10"/>
      <color rgb="FFFF0000"/>
      <name val="ＭＳ Ｐ明朝"/>
      <family val="1"/>
      <charset val="128"/>
    </font>
    <font>
      <sz val="10"/>
      <color indexed="8"/>
      <name val="ＭＳ Ｐ明朝"/>
      <family val="1"/>
      <charset val="128"/>
    </font>
    <font>
      <sz val="9"/>
      <name val="ＭＳ 明朝"/>
      <family val="1"/>
      <charset val="128"/>
    </font>
    <font>
      <sz val="8"/>
      <name val="ＭＳ 明朝"/>
      <family val="1"/>
      <charset val="128"/>
    </font>
    <font>
      <sz val="6"/>
      <name val="ＭＳ 明朝"/>
      <family val="1"/>
      <charset val="128"/>
    </font>
    <font>
      <sz val="8"/>
      <color theme="1"/>
      <name val="ＭＳ Ｐゴシック"/>
      <family val="2"/>
      <charset val="128"/>
      <scheme val="minor"/>
    </font>
    <font>
      <sz val="8"/>
      <color theme="1"/>
      <name val="ＭＳ Ｐゴシック"/>
      <family val="3"/>
      <charset val="128"/>
      <scheme val="minor"/>
    </font>
    <font>
      <sz val="8"/>
      <name val="ＭＳ Ｐゴシック"/>
      <family val="3"/>
      <charset val="128"/>
    </font>
    <font>
      <sz val="6"/>
      <name val="明朝"/>
      <family val="3"/>
      <charset val="128"/>
    </font>
    <font>
      <sz val="11"/>
      <color theme="1"/>
      <name val="ＭＳ Ｐゴシック"/>
      <family val="2"/>
      <scheme val="minor"/>
    </font>
    <font>
      <sz val="6"/>
      <name val="ＭＳ Ｐゴシック"/>
      <family val="3"/>
      <charset val="128"/>
      <scheme val="minor"/>
    </font>
    <font>
      <b/>
      <sz val="9"/>
      <color rgb="FFFFFF00"/>
      <name val="ＭＳ 明朝"/>
      <family val="1"/>
      <charset val="128"/>
    </font>
    <font>
      <b/>
      <sz val="9"/>
      <name val="ＭＳ 明朝"/>
      <family val="1"/>
      <charset val="128"/>
    </font>
    <font>
      <sz val="10"/>
      <color theme="0"/>
      <name val="ＭＳ Ｐ明朝"/>
      <family val="1"/>
      <charset val="128"/>
    </font>
  </fonts>
  <fills count="3">
    <fill>
      <patternFill patternType="none"/>
    </fill>
    <fill>
      <patternFill patternType="gray125"/>
    </fill>
    <fill>
      <patternFill patternType="solid">
        <fgColor indexed="9"/>
        <bgColor indexed="64"/>
      </patternFill>
    </fill>
  </fills>
  <borders count="67">
    <border>
      <left/>
      <right/>
      <top/>
      <bottom/>
      <diagonal/>
    </border>
    <border>
      <left style="thin">
        <color indexed="64"/>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hair">
        <color indexed="64"/>
      </top>
      <bottom/>
      <diagonal/>
    </border>
    <border>
      <left/>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top/>
      <bottom/>
      <diagonal/>
    </border>
    <border diagonalDown="1">
      <left style="thin">
        <color indexed="64"/>
      </left>
      <right/>
      <top style="hair">
        <color indexed="64"/>
      </top>
      <bottom style="hair">
        <color indexed="64"/>
      </bottom>
      <diagonal style="hair">
        <color indexed="64"/>
      </diagonal>
    </border>
    <border diagonalDown="1">
      <left/>
      <right/>
      <top style="hair">
        <color indexed="64"/>
      </top>
      <bottom style="hair">
        <color indexed="64"/>
      </bottom>
      <diagonal style="hair">
        <color indexed="64"/>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s>
  <cellStyleXfs count="109">
    <xf numFmtId="0" fontId="0" fillId="0" borderId="0"/>
    <xf numFmtId="197" fontId="14" fillId="0" borderId="1"/>
    <xf numFmtId="176" fontId="8" fillId="0" borderId="0" applyFill="0" applyBorder="0" applyAlignment="0"/>
    <xf numFmtId="188" fontId="14" fillId="0" borderId="1"/>
    <xf numFmtId="189" fontId="14" fillId="0" borderId="1"/>
    <xf numFmtId="190" fontId="14" fillId="0" borderId="1"/>
    <xf numFmtId="0" fontId="15" fillId="0" borderId="0">
      <alignment horizontal="left"/>
    </xf>
    <xf numFmtId="0" fontId="9" fillId="0" borderId="2" applyNumberFormat="0" applyAlignment="0" applyProtection="0">
      <alignment horizontal="left" vertical="center"/>
    </xf>
    <xf numFmtId="0" fontId="9" fillId="0" borderId="3">
      <alignment horizontal="left" vertical="center"/>
    </xf>
    <xf numFmtId="181" fontId="14" fillId="0" borderId="1"/>
    <xf numFmtId="182" fontId="14" fillId="0" borderId="1"/>
    <xf numFmtId="199" fontId="14" fillId="0" borderId="1"/>
    <xf numFmtId="198" fontId="14" fillId="0" borderId="1"/>
    <xf numFmtId="200" fontId="14" fillId="0" borderId="1"/>
    <xf numFmtId="192" fontId="14" fillId="0" borderId="1"/>
    <xf numFmtId="193" fontId="14" fillId="0" borderId="1"/>
    <xf numFmtId="178" fontId="14" fillId="0" borderId="1"/>
    <xf numFmtId="201" fontId="14" fillId="0" borderId="1"/>
    <xf numFmtId="179" fontId="14" fillId="0" borderId="1"/>
    <xf numFmtId="180" fontId="14" fillId="0" borderId="1"/>
    <xf numFmtId="194" fontId="14" fillId="0" borderId="1"/>
    <xf numFmtId="185" fontId="14" fillId="0" borderId="1"/>
    <xf numFmtId="183" fontId="14" fillId="0" borderId="1"/>
    <xf numFmtId="184" fontId="14" fillId="0" borderId="1"/>
    <xf numFmtId="38" fontId="16" fillId="0" borderId="0" applyFont="0" applyFill="0" applyBorder="0" applyAlignment="0" applyProtection="0"/>
    <xf numFmtId="40" fontId="16" fillId="0" borderId="0" applyFont="0" applyFill="0" applyBorder="0" applyAlignment="0" applyProtection="0"/>
    <xf numFmtId="204" fontId="16" fillId="0" borderId="0" applyFont="0" applyFill="0" applyBorder="0" applyAlignment="0" applyProtection="0"/>
    <xf numFmtId="205" fontId="16" fillId="0" borderId="0" applyFont="0" applyFill="0" applyBorder="0" applyAlignment="0" applyProtection="0"/>
    <xf numFmtId="0" fontId="10" fillId="0" borderId="0"/>
    <xf numFmtId="4" fontId="15" fillId="0" borderId="0">
      <alignment horizontal="right"/>
    </xf>
    <xf numFmtId="4" fontId="17" fillId="0" borderId="0">
      <alignment horizontal="right"/>
    </xf>
    <xf numFmtId="0" fontId="18" fillId="0" borderId="0">
      <alignment horizontal="left"/>
    </xf>
    <xf numFmtId="0" fontId="19" fillId="0" borderId="0">
      <alignment horizontal="center"/>
    </xf>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0" fontId="6" fillId="0" borderId="0" applyNumberFormat="0" applyFont="0" applyFill="0" applyAlignment="0" applyProtection="0"/>
    <xf numFmtId="186" fontId="14" fillId="0" borderId="1"/>
    <xf numFmtId="187" fontId="14" fillId="0" borderId="1"/>
    <xf numFmtId="195" fontId="14" fillId="0" borderId="1"/>
    <xf numFmtId="202" fontId="14" fillId="0" borderId="1"/>
    <xf numFmtId="203" fontId="14" fillId="0" borderId="1"/>
    <xf numFmtId="0" fontId="20" fillId="0" borderId="4"/>
    <xf numFmtId="191" fontId="14" fillId="0" borderId="1"/>
    <xf numFmtId="38" fontId="3" fillId="0" borderId="0" applyFont="0" applyFill="0" applyBorder="0" applyAlignment="0" applyProtection="0"/>
    <xf numFmtId="0" fontId="21" fillId="0" borderId="0"/>
    <xf numFmtId="0" fontId="22" fillId="0" borderId="0">
      <alignment vertical="top"/>
    </xf>
    <xf numFmtId="0" fontId="21" fillId="0" borderId="0"/>
    <xf numFmtId="196" fontId="14" fillId="0" borderId="1"/>
    <xf numFmtId="0" fontId="21" fillId="0" borderId="0"/>
    <xf numFmtId="0" fontId="3" fillId="0" borderId="0"/>
    <xf numFmtId="0" fontId="23" fillId="0" borderId="0"/>
    <xf numFmtId="0" fontId="24" fillId="0" borderId="0"/>
    <xf numFmtId="177" fontId="5" fillId="0" borderId="5" applyAlignment="0">
      <alignment horizontal="center" wrapText="1"/>
    </xf>
    <xf numFmtId="0" fontId="21" fillId="0" borderId="0"/>
    <xf numFmtId="0" fontId="21" fillId="0" borderId="0"/>
    <xf numFmtId="0" fontId="25" fillId="0" borderId="0"/>
    <xf numFmtId="38" fontId="20" fillId="0" borderId="0" applyFont="0" applyFill="0" applyBorder="0" applyAlignment="0" applyProtection="0"/>
    <xf numFmtId="0" fontId="20" fillId="0" borderId="0"/>
    <xf numFmtId="9" fontId="3" fillId="0" borderId="0" applyFont="0" applyFill="0" applyBorder="0" applyAlignment="0" applyProtection="0"/>
    <xf numFmtId="0" fontId="3" fillId="0" borderId="0"/>
    <xf numFmtId="0" fontId="37" fillId="2" borderId="0" applyNumberFormat="0" applyFill="0" applyBorder="0" applyAlignment="0" applyProtection="0"/>
    <xf numFmtId="0" fontId="20" fillId="0" borderId="0">
      <alignment vertical="center"/>
    </xf>
    <xf numFmtId="38" fontId="20" fillId="0" borderId="0" applyFont="0" applyFill="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6" fontId="20" fillId="0" borderId="0" applyFont="0" applyFill="0" applyBorder="0" applyAlignment="0" applyProtection="0">
      <alignment vertical="center"/>
    </xf>
    <xf numFmtId="6" fontId="20" fillId="0" borderId="0" applyFont="0" applyFill="0" applyBorder="0" applyAlignment="0" applyProtection="0"/>
    <xf numFmtId="0" fontId="20" fillId="0" borderId="0">
      <alignment vertical="center"/>
    </xf>
    <xf numFmtId="0" fontId="20" fillId="0" borderId="0">
      <alignment vertical="center"/>
    </xf>
    <xf numFmtId="0" fontId="4" fillId="0" borderId="0"/>
    <xf numFmtId="0" fontId="20" fillId="0" borderId="0">
      <alignment vertical="center"/>
    </xf>
    <xf numFmtId="0" fontId="2" fillId="0" borderId="0">
      <alignment vertical="center"/>
    </xf>
    <xf numFmtId="38" fontId="2" fillId="0" borderId="0" applyFont="0" applyFill="0" applyBorder="0" applyAlignment="0" applyProtection="0">
      <alignment vertical="center"/>
    </xf>
    <xf numFmtId="38" fontId="3" fillId="0" borderId="0" applyFont="0" applyFill="0" applyBorder="0" applyAlignment="0" applyProtection="0"/>
    <xf numFmtId="0" fontId="20" fillId="0" borderId="0">
      <alignment vertical="center"/>
    </xf>
    <xf numFmtId="0" fontId="20" fillId="0" borderId="0">
      <alignment vertical="center"/>
    </xf>
    <xf numFmtId="0" fontId="3" fillId="0" borderId="0"/>
    <xf numFmtId="0" fontId="20" fillId="0" borderId="0"/>
    <xf numFmtId="0" fontId="2" fillId="0" borderId="0">
      <alignment vertical="center"/>
    </xf>
    <xf numFmtId="0" fontId="20" fillId="0" borderId="0">
      <alignment vertical="center"/>
    </xf>
    <xf numFmtId="38" fontId="20" fillId="0" borderId="0" applyFont="0" applyFill="0" applyBorder="0" applyAlignment="0" applyProtection="0">
      <alignment vertical="center"/>
    </xf>
    <xf numFmtId="38" fontId="20" fillId="0" borderId="0" applyFont="0" applyFill="0" applyBorder="0" applyAlignment="0" applyProtection="0"/>
    <xf numFmtId="0" fontId="3" fillId="0" borderId="0"/>
    <xf numFmtId="0" fontId="1" fillId="0" borderId="0">
      <alignment vertical="center"/>
    </xf>
    <xf numFmtId="38" fontId="1" fillId="0" borderId="0" applyFont="0" applyFill="0" applyBorder="0" applyAlignment="0" applyProtection="0">
      <alignment vertical="center"/>
    </xf>
    <xf numFmtId="0" fontId="53" fillId="0" borderId="0"/>
  </cellStyleXfs>
  <cellXfs count="506">
    <xf numFmtId="0" fontId="0" fillId="0" borderId="0" xfId="0"/>
    <xf numFmtId="0" fontId="4" fillId="0" borderId="0" xfId="66" applyFont="1" applyAlignment="1">
      <alignment horizontal="centerContinuous"/>
    </xf>
    <xf numFmtId="0" fontId="4" fillId="0" borderId="0" xfId="66" applyFont="1"/>
    <xf numFmtId="0" fontId="12" fillId="0" borderId="0" xfId="66" applyFont="1" applyAlignment="1">
      <alignment horizontal="centerContinuous"/>
    </xf>
    <xf numFmtId="0" fontId="4" fillId="0" borderId="0" xfId="0" applyFont="1" applyBorder="1"/>
    <xf numFmtId="0" fontId="4" fillId="0" borderId="0" xfId="0" applyFont="1"/>
    <xf numFmtId="0" fontId="5" fillId="0" borderId="7" xfId="0" quotePrefix="1" applyFont="1" applyBorder="1" applyAlignment="1">
      <alignment horizontal="centerContinuous"/>
    </xf>
    <xf numFmtId="0" fontId="5" fillId="0" borderId="8" xfId="0" quotePrefix="1" applyFont="1" applyBorder="1" applyAlignment="1">
      <alignment horizontal="centerContinuous"/>
    </xf>
    <xf numFmtId="0" fontId="5" fillId="0" borderId="9" xfId="0" applyFont="1" applyBorder="1" applyAlignment="1">
      <alignment horizontal="centerContinuous"/>
    </xf>
    <xf numFmtId="0" fontId="5" fillId="0" borderId="10" xfId="0" applyFont="1" applyBorder="1" applyAlignment="1">
      <alignment horizontal="center"/>
    </xf>
    <xf numFmtId="0" fontId="5" fillId="0" borderId="10" xfId="0" applyFont="1" applyBorder="1" applyAlignment="1">
      <alignment horizontal="centerContinuous"/>
    </xf>
    <xf numFmtId="0" fontId="5" fillId="0" borderId="24" xfId="0" applyFont="1" applyBorder="1" applyAlignment="1">
      <alignment horizontal="centerContinuous" vertical="center"/>
    </xf>
    <xf numFmtId="0" fontId="5" fillId="0" borderId="11" xfId="0" quotePrefix="1" applyFont="1" applyBorder="1" applyAlignment="1">
      <alignment horizontal="center"/>
    </xf>
    <xf numFmtId="0" fontId="5" fillId="0" borderId="0" xfId="0" applyFont="1"/>
    <xf numFmtId="0" fontId="5" fillId="0" borderId="1" xfId="0" applyFont="1" applyBorder="1"/>
    <xf numFmtId="0" fontId="5" fillId="0" borderId="16" xfId="0" applyFont="1" applyBorder="1"/>
    <xf numFmtId="0" fontId="5" fillId="0" borderId="20" xfId="0" applyFont="1" applyBorder="1"/>
    <xf numFmtId="0" fontId="5" fillId="0" borderId="22" xfId="0" applyFont="1" applyBorder="1"/>
    <xf numFmtId="0" fontId="5" fillId="0" borderId="22" xfId="0" applyFont="1" applyBorder="1" applyAlignment="1">
      <alignment horizontal="centerContinuous" vertical="top"/>
    </xf>
    <xf numFmtId="0" fontId="5" fillId="0" borderId="15" xfId="0" applyFont="1" applyBorder="1" applyAlignment="1">
      <alignment horizontal="centerContinuous" vertical="center"/>
    </xf>
    <xf numFmtId="0" fontId="5" fillId="0" borderId="23" xfId="0" applyFont="1" applyBorder="1"/>
    <xf numFmtId="0" fontId="5" fillId="0" borderId="25" xfId="0" applyFont="1" applyBorder="1" applyAlignment="1">
      <alignment horizontal="left" vertical="center"/>
    </xf>
    <xf numFmtId="0" fontId="5" fillId="0" borderId="26" xfId="0" applyFont="1" applyBorder="1" applyAlignment="1">
      <alignment horizontal="center" vertical="center"/>
    </xf>
    <xf numFmtId="0" fontId="5" fillId="0" borderId="27" xfId="0" applyFont="1" applyBorder="1" applyAlignment="1">
      <alignment vertical="center"/>
    </xf>
    <xf numFmtId="0" fontId="5" fillId="0" borderId="15" xfId="0" applyFont="1" applyBorder="1" applyAlignment="1">
      <alignment horizontal="center" vertical="center"/>
    </xf>
    <xf numFmtId="38" fontId="5" fillId="0" borderId="15" xfId="60" applyFont="1" applyBorder="1" applyAlignment="1">
      <alignment horizontal="right" vertical="center"/>
    </xf>
    <xf numFmtId="0" fontId="5" fillId="0" borderId="28" xfId="0" applyFont="1" applyBorder="1" applyAlignment="1">
      <alignment vertical="center"/>
    </xf>
    <xf numFmtId="0" fontId="5" fillId="0" borderId="1" xfId="0" applyFont="1" applyBorder="1" applyAlignment="1">
      <alignment vertical="center"/>
    </xf>
    <xf numFmtId="0" fontId="5" fillId="0" borderId="16" xfId="0" applyFont="1" applyBorder="1" applyAlignment="1">
      <alignment vertical="center"/>
    </xf>
    <xf numFmtId="0" fontId="5" fillId="0" borderId="20" xfId="0" applyFont="1" applyBorder="1" applyAlignment="1">
      <alignment vertical="center"/>
    </xf>
    <xf numFmtId="0" fontId="5" fillId="0" borderId="26" xfId="0" applyFont="1" applyBorder="1" applyAlignment="1">
      <alignment vertical="center"/>
    </xf>
    <xf numFmtId="0" fontId="5" fillId="0" borderId="25" xfId="0" applyFont="1" applyBorder="1" applyAlignment="1">
      <alignment horizontal="centerContinuous" vertical="center"/>
    </xf>
    <xf numFmtId="0" fontId="5" fillId="0" borderId="26" xfId="0" applyFont="1" applyBorder="1" applyAlignment="1">
      <alignment horizontal="center"/>
    </xf>
    <xf numFmtId="0" fontId="5" fillId="0" borderId="27"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18" xfId="0" applyFont="1" applyBorder="1" applyAlignment="1">
      <alignment horizontal="center" vertical="center"/>
    </xf>
    <xf numFmtId="0" fontId="5" fillId="0" borderId="29" xfId="0" applyFont="1" applyBorder="1" applyAlignment="1">
      <alignment horizontal="centerContinuous" vertical="center"/>
    </xf>
    <xf numFmtId="0" fontId="5" fillId="0" borderId="19" xfId="0" applyFont="1" applyBorder="1" applyAlignment="1">
      <alignment horizontal="center" vertical="center"/>
    </xf>
    <xf numFmtId="38" fontId="5" fillId="0" borderId="19" xfId="60" applyFont="1" applyBorder="1" applyAlignment="1">
      <alignment horizontal="right" vertical="center"/>
    </xf>
    <xf numFmtId="0" fontId="5" fillId="0" borderId="30" xfId="0" applyFont="1" applyBorder="1" applyAlignment="1">
      <alignment vertical="center"/>
    </xf>
    <xf numFmtId="38" fontId="13" fillId="0" borderId="15" xfId="60" applyFont="1" applyBorder="1" applyAlignment="1">
      <alignment horizontal="right" vertical="center"/>
    </xf>
    <xf numFmtId="38" fontId="5" fillId="0" borderId="28" xfId="0" applyNumberFormat="1" applyFont="1" applyBorder="1" applyAlignment="1">
      <alignment vertical="center"/>
    </xf>
    <xf numFmtId="38" fontId="13" fillId="0" borderId="19" xfId="60" applyFont="1" applyBorder="1" applyAlignment="1">
      <alignment horizontal="right" vertical="center"/>
    </xf>
    <xf numFmtId="0" fontId="4" fillId="0" borderId="0" xfId="66" applyFont="1" applyBorder="1" applyAlignment="1">
      <alignment horizontal="centerContinuous"/>
    </xf>
    <xf numFmtId="0" fontId="4" fillId="0" borderId="44" xfId="66" quotePrefix="1" applyFont="1" applyBorder="1" applyAlignment="1">
      <alignment horizontal="center"/>
    </xf>
    <xf numFmtId="0" fontId="5" fillId="0" borderId="15" xfId="0" applyFont="1" applyBorder="1" applyAlignment="1">
      <alignment horizontal="centerContinuous" vertical="center" wrapText="1"/>
    </xf>
    <xf numFmtId="38" fontId="5" fillId="0" borderId="15" xfId="60" applyFont="1" applyBorder="1" applyAlignment="1">
      <alignment vertical="center"/>
    </xf>
    <xf numFmtId="38" fontId="28" fillId="0" borderId="15" xfId="60" applyFont="1" applyBorder="1" applyAlignment="1">
      <alignment horizontal="right" vertical="center"/>
    </xf>
    <xf numFmtId="38" fontId="29" fillId="0" borderId="7" xfId="73" applyFont="1" applyBorder="1" applyAlignment="1">
      <alignment horizontal="center"/>
    </xf>
    <xf numFmtId="38" fontId="29" fillId="0" borderId="8" xfId="73" applyFont="1" applyBorder="1"/>
    <xf numFmtId="38" fontId="27" fillId="0" borderId="8" xfId="73" applyFont="1" applyBorder="1"/>
    <xf numFmtId="38" fontId="31" fillId="0" borderId="8" xfId="73" applyFont="1" applyBorder="1"/>
    <xf numFmtId="38" fontId="31" fillId="0" borderId="0" xfId="73" applyFont="1"/>
    <xf numFmtId="38" fontId="31" fillId="0" borderId="47" xfId="73" applyFont="1" applyBorder="1"/>
    <xf numFmtId="38" fontId="31" fillId="0" borderId="0" xfId="73" applyFont="1" applyBorder="1"/>
    <xf numFmtId="38" fontId="32" fillId="0" borderId="47" xfId="73" applyFont="1" applyBorder="1"/>
    <xf numFmtId="38" fontId="32" fillId="0" borderId="0" xfId="73" applyFont="1" applyBorder="1"/>
    <xf numFmtId="38" fontId="32" fillId="0" borderId="0" xfId="73" applyFont="1"/>
    <xf numFmtId="38" fontId="32" fillId="0" borderId="12" xfId="73" applyFont="1" applyBorder="1"/>
    <xf numFmtId="38" fontId="32" fillId="0" borderId="6" xfId="73" applyFont="1" applyBorder="1"/>
    <xf numFmtId="38" fontId="32" fillId="0" borderId="0" xfId="73" applyFont="1" applyBorder="1" applyAlignment="1">
      <alignment vertical="center"/>
    </xf>
    <xf numFmtId="38" fontId="32" fillId="0" borderId="0" xfId="73" applyFont="1" applyBorder="1" applyAlignment="1">
      <alignment horizontal="right" vertical="center"/>
    </xf>
    <xf numFmtId="38" fontId="32" fillId="0" borderId="42" xfId="73" applyFont="1" applyBorder="1"/>
    <xf numFmtId="38" fontId="32" fillId="0" borderId="14" xfId="73" applyFont="1" applyBorder="1"/>
    <xf numFmtId="38" fontId="32" fillId="0" borderId="21" xfId="73" applyFont="1" applyBorder="1" applyAlignment="1">
      <alignment horizontal="center" vertical="center"/>
    </xf>
    <xf numFmtId="38" fontId="32" fillId="0" borderId="21" xfId="73" applyFont="1" applyBorder="1" applyAlignment="1">
      <alignment vertical="center"/>
    </xf>
    <xf numFmtId="38" fontId="32" fillId="0" borderId="36" xfId="73" applyFont="1" applyBorder="1" applyAlignment="1">
      <alignment vertical="center"/>
    </xf>
    <xf numFmtId="38" fontId="32" fillId="0" borderId="0" xfId="73" applyFont="1" applyAlignment="1">
      <alignment horizontal="center" vertical="center"/>
    </xf>
    <xf numFmtId="38" fontId="32" fillId="0" borderId="50" xfId="73" applyFont="1" applyBorder="1" applyAlignment="1">
      <alignment vertical="center"/>
    </xf>
    <xf numFmtId="38" fontId="32" fillId="0" borderId="42" xfId="73" applyFont="1" applyBorder="1" applyAlignment="1">
      <alignment vertical="center"/>
    </xf>
    <xf numFmtId="38" fontId="32" fillId="0" borderId="16" xfId="73" applyFont="1" applyBorder="1" applyAlignment="1">
      <alignment horizontal="left" vertical="center"/>
    </xf>
    <xf numFmtId="38" fontId="32" fillId="0" borderId="16" xfId="73" applyFont="1" applyBorder="1" applyAlignment="1" applyProtection="1">
      <alignment vertical="center"/>
      <protection locked="0"/>
    </xf>
    <xf numFmtId="38" fontId="32" fillId="0" borderId="53" xfId="73" applyFont="1" applyBorder="1" applyAlignment="1">
      <alignment horizontal="center" vertical="center"/>
    </xf>
    <xf numFmtId="38" fontId="32" fillId="0" borderId="26" xfId="73" applyFont="1" applyBorder="1" applyAlignment="1">
      <alignment horizontal="center" vertical="center"/>
    </xf>
    <xf numFmtId="38" fontId="33" fillId="0" borderId="0" xfId="73" applyFont="1" applyBorder="1" applyProtection="1">
      <protection locked="0"/>
    </xf>
    <xf numFmtId="38" fontId="33" fillId="0" borderId="42" xfId="73" applyFont="1" applyBorder="1" applyProtection="1">
      <protection locked="0"/>
    </xf>
    <xf numFmtId="38" fontId="32" fillId="0" borderId="54" xfId="73" applyFont="1" applyBorder="1"/>
    <xf numFmtId="38" fontId="32" fillId="0" borderId="44" xfId="73" applyFont="1" applyBorder="1"/>
    <xf numFmtId="38" fontId="32" fillId="0" borderId="8" xfId="73" applyFont="1" applyBorder="1"/>
    <xf numFmtId="38" fontId="32" fillId="0" borderId="8" xfId="73" applyFont="1" applyBorder="1" applyAlignment="1"/>
    <xf numFmtId="38" fontId="33" fillId="0" borderId="47" xfId="73" applyFont="1" applyBorder="1" applyProtection="1">
      <protection locked="0"/>
    </xf>
    <xf numFmtId="38" fontId="33" fillId="0" borderId="55" xfId="73" applyFont="1" applyBorder="1" applyProtection="1">
      <protection locked="0"/>
    </xf>
    <xf numFmtId="38" fontId="33" fillId="0" borderId="44" xfId="73" applyFont="1" applyBorder="1" applyProtection="1">
      <protection locked="0"/>
    </xf>
    <xf numFmtId="38" fontId="33" fillId="0" borderId="41" xfId="73" applyFont="1" applyBorder="1" applyProtection="1">
      <protection locked="0"/>
    </xf>
    <xf numFmtId="38" fontId="36" fillId="0" borderId="0" xfId="73" applyFont="1"/>
    <xf numFmtId="38" fontId="36" fillId="0" borderId="0" xfId="73" applyFont="1" applyBorder="1" applyProtection="1">
      <protection locked="0"/>
    </xf>
    <xf numFmtId="38" fontId="33" fillId="0" borderId="47" xfId="73" applyFont="1" applyBorder="1" applyAlignment="1" applyProtection="1">
      <alignment horizontal="right"/>
      <protection locked="0"/>
    </xf>
    <xf numFmtId="38" fontId="32" fillId="0" borderId="0" xfId="73" applyFont="1" applyAlignment="1"/>
    <xf numFmtId="38" fontId="32" fillId="0" borderId="0" xfId="73" applyFont="1" applyBorder="1" applyAlignment="1"/>
    <xf numFmtId="38" fontId="29" fillId="0" borderId="0" xfId="73" applyFont="1" applyBorder="1" applyAlignment="1"/>
    <xf numFmtId="0" fontId="5" fillId="0" borderId="25" xfId="0" applyFont="1" applyBorder="1" applyAlignment="1">
      <alignment horizontal="left" vertical="center" indent="1"/>
    </xf>
    <xf numFmtId="0" fontId="20" fillId="0" borderId="0" xfId="97">
      <alignment vertical="center"/>
    </xf>
    <xf numFmtId="0" fontId="20" fillId="0" borderId="0" xfId="97" applyBorder="1">
      <alignment vertical="center"/>
    </xf>
    <xf numFmtId="0" fontId="20" fillId="0" borderId="41" xfId="97" applyBorder="1">
      <alignment vertical="center"/>
    </xf>
    <xf numFmtId="0" fontId="20" fillId="0" borderId="44" xfId="97" applyBorder="1">
      <alignment vertical="center"/>
    </xf>
    <xf numFmtId="0" fontId="20" fillId="0" borderId="55" xfId="97" applyBorder="1">
      <alignment vertical="center"/>
    </xf>
    <xf numFmtId="0" fontId="20" fillId="0" borderId="42" xfId="97" applyBorder="1">
      <alignment vertical="center"/>
    </xf>
    <xf numFmtId="0" fontId="20" fillId="0" borderId="47" xfId="97" applyBorder="1">
      <alignment vertical="center"/>
    </xf>
    <xf numFmtId="0" fontId="40" fillId="0" borderId="42" xfId="97" applyFont="1" applyBorder="1">
      <alignment vertical="center"/>
    </xf>
    <xf numFmtId="0" fontId="40" fillId="0" borderId="47" xfId="97" applyFont="1" applyBorder="1">
      <alignment vertical="center"/>
    </xf>
    <xf numFmtId="0" fontId="40" fillId="0" borderId="0" xfId="97" applyFont="1" applyBorder="1">
      <alignment vertical="center"/>
    </xf>
    <xf numFmtId="49" fontId="39" fillId="0" borderId="0" xfId="97" applyNumberFormat="1" applyFont="1" applyBorder="1" applyAlignment="1">
      <alignment horizontal="center" vertical="center"/>
    </xf>
    <xf numFmtId="0" fontId="20" fillId="0" borderId="35" xfId="97" applyBorder="1">
      <alignment vertical="center"/>
    </xf>
    <xf numFmtId="0" fontId="20" fillId="0" borderId="8" xfId="97" applyBorder="1">
      <alignment vertical="center"/>
    </xf>
    <xf numFmtId="0" fontId="20" fillId="0" borderId="7" xfId="97" applyBorder="1">
      <alignment vertical="center"/>
    </xf>
    <xf numFmtId="0" fontId="5" fillId="0" borderId="1" xfId="0" applyFont="1" applyBorder="1" applyAlignment="1">
      <alignment horizontal="left" vertical="center" indent="1"/>
    </xf>
    <xf numFmtId="0" fontId="43" fillId="0" borderId="0" xfId="105" applyFont="1" applyFill="1" applyAlignment="1">
      <alignment horizontal="centerContinuous" vertical="center"/>
    </xf>
    <xf numFmtId="0" fontId="27" fillId="0" borderId="0" xfId="105" applyFont="1" applyFill="1" applyAlignment="1">
      <alignment horizontal="centerContinuous" vertical="center"/>
    </xf>
    <xf numFmtId="206" fontId="27" fillId="0" borderId="0" xfId="105" applyNumberFormat="1" applyFont="1" applyFill="1" applyAlignment="1">
      <alignment horizontal="centerContinuous" vertical="center"/>
    </xf>
    <xf numFmtId="0" fontId="27" fillId="0" borderId="0" xfId="105" applyFont="1" applyFill="1" applyAlignment="1">
      <alignment horizontal="centerContinuous" vertical="center" shrinkToFit="1"/>
    </xf>
    <xf numFmtId="207" fontId="27" fillId="0" borderId="0" xfId="105" applyNumberFormat="1" applyFont="1" applyFill="1" applyAlignment="1">
      <alignment horizontal="centerContinuous" vertical="center"/>
    </xf>
    <xf numFmtId="0" fontId="27" fillId="0" borderId="0" xfId="105" applyNumberFormat="1" applyFont="1" applyFill="1" applyAlignment="1">
      <alignment horizontal="centerContinuous" vertical="center"/>
    </xf>
    <xf numFmtId="0" fontId="27" fillId="0" borderId="0" xfId="105" applyFont="1" applyFill="1" applyAlignment="1">
      <alignment vertical="center"/>
    </xf>
    <xf numFmtId="206" fontId="27" fillId="0" borderId="0" xfId="105" applyNumberFormat="1" applyFont="1" applyFill="1" applyAlignment="1">
      <alignment vertical="center"/>
    </xf>
    <xf numFmtId="0" fontId="27" fillId="0" borderId="0" xfId="105" applyFont="1" applyFill="1" applyAlignment="1">
      <alignment vertical="center" shrinkToFit="1"/>
    </xf>
    <xf numFmtId="207" fontId="27" fillId="0" borderId="0" xfId="105" applyNumberFormat="1" applyFont="1" applyFill="1" applyAlignment="1">
      <alignment vertical="center"/>
    </xf>
    <xf numFmtId="0" fontId="27" fillId="0" borderId="0" xfId="105" applyNumberFormat="1" applyFont="1" applyFill="1" applyAlignment="1">
      <alignment vertical="center"/>
    </xf>
    <xf numFmtId="208" fontId="27" fillId="0" borderId="0" xfId="105" quotePrefix="1" applyNumberFormat="1" applyFont="1" applyFill="1" applyAlignment="1">
      <alignment horizontal="center" vertical="center" shrinkToFit="1"/>
    </xf>
    <xf numFmtId="0" fontId="34" fillId="0" borderId="56" xfId="105" quotePrefix="1" applyFont="1" applyFill="1" applyBorder="1" applyAlignment="1">
      <alignment horizontal="center"/>
    </xf>
    <xf numFmtId="0" fontId="34" fillId="0" borderId="9" xfId="105" quotePrefix="1" applyFont="1" applyFill="1" applyBorder="1" applyAlignment="1">
      <alignment horizontal="center"/>
    </xf>
    <xf numFmtId="206" fontId="34" fillId="0" borderId="31" xfId="105" applyNumberFormat="1" applyFont="1" applyFill="1" applyBorder="1" applyAlignment="1">
      <alignment horizontal="centerContinuous" vertical="center"/>
    </xf>
    <xf numFmtId="0" fontId="34" fillId="0" borderId="31" xfId="105" applyFont="1" applyFill="1" applyBorder="1" applyAlignment="1">
      <alignment horizontal="centerContinuous" vertical="center" shrinkToFit="1"/>
    </xf>
    <xf numFmtId="207" fontId="34" fillId="0" borderId="31" xfId="105" applyNumberFormat="1" applyFont="1" applyFill="1" applyBorder="1" applyAlignment="1">
      <alignment horizontal="centerContinuous" vertical="center"/>
    </xf>
    <xf numFmtId="207" fontId="34" fillId="0" borderId="32" xfId="105" quotePrefix="1" applyNumberFormat="1" applyFont="1" applyFill="1" applyBorder="1" applyAlignment="1">
      <alignment horizontal="centerContinuous" vertical="center"/>
    </xf>
    <xf numFmtId="0" fontId="34" fillId="0" borderId="31" xfId="105" applyNumberFormat="1" applyFont="1" applyFill="1" applyBorder="1" applyAlignment="1">
      <alignment horizontal="centerContinuous" vertical="center"/>
    </xf>
    <xf numFmtId="0" fontId="34" fillId="0" borderId="31" xfId="105" applyFont="1" applyFill="1" applyBorder="1" applyAlignment="1">
      <alignment horizontal="centerContinuous" vertical="center"/>
    </xf>
    <xf numFmtId="0" fontId="34" fillId="0" borderId="35" xfId="105" applyFont="1" applyFill="1" applyBorder="1" applyAlignment="1">
      <alignment horizontal="center" shrinkToFit="1"/>
    </xf>
    <xf numFmtId="0" fontId="34" fillId="0" borderId="0" xfId="105" applyFont="1" applyFill="1" applyAlignment="1">
      <alignment vertical="center"/>
    </xf>
    <xf numFmtId="0" fontId="34" fillId="0" borderId="57" xfId="105" quotePrefix="1" applyFont="1" applyFill="1" applyBorder="1" applyAlignment="1">
      <alignment horizontal="center" vertical="center"/>
    </xf>
    <xf numFmtId="0" fontId="34" fillId="0" borderId="20" xfId="105" quotePrefix="1" applyFont="1" applyFill="1" applyBorder="1" applyAlignment="1">
      <alignment horizontal="center" vertical="center"/>
    </xf>
    <xf numFmtId="206" fontId="34" fillId="0" borderId="33" xfId="105" quotePrefix="1" applyNumberFormat="1" applyFont="1" applyFill="1" applyBorder="1" applyAlignment="1">
      <alignment horizontal="center" vertical="center"/>
    </xf>
    <xf numFmtId="0" fontId="34" fillId="0" borderId="33" xfId="105" applyFont="1" applyFill="1" applyBorder="1" applyAlignment="1">
      <alignment horizontal="center" vertical="center" shrinkToFit="1"/>
    </xf>
    <xf numFmtId="207" fontId="34" fillId="0" borderId="33" xfId="105" applyNumberFormat="1" applyFont="1" applyFill="1" applyBorder="1" applyAlignment="1">
      <alignment horizontal="center" vertical="center"/>
    </xf>
    <xf numFmtId="207" fontId="34" fillId="0" borderId="33" xfId="105" quotePrefix="1" applyNumberFormat="1" applyFont="1" applyFill="1" applyBorder="1" applyAlignment="1">
      <alignment horizontal="center" vertical="center"/>
    </xf>
    <xf numFmtId="0" fontId="34" fillId="0" borderId="33" xfId="105" quotePrefix="1" applyNumberFormat="1" applyFont="1" applyFill="1" applyBorder="1" applyAlignment="1">
      <alignment horizontal="center" vertical="center"/>
    </xf>
    <xf numFmtId="0" fontId="34" fillId="0" borderId="33" xfId="105" applyFont="1" applyFill="1" applyBorder="1" applyAlignment="1">
      <alignment horizontal="center" vertical="center"/>
    </xf>
    <xf numFmtId="0" fontId="34" fillId="0" borderId="36" xfId="105" applyFont="1" applyFill="1" applyBorder="1" applyAlignment="1">
      <alignment horizontal="center" vertical="center" shrinkToFit="1"/>
    </xf>
    <xf numFmtId="38" fontId="35" fillId="0" borderId="12" xfId="0" applyNumberFormat="1" applyFont="1" applyFill="1" applyBorder="1" applyAlignment="1">
      <alignment horizontal="left" vertical="center"/>
    </xf>
    <xf numFmtId="0" fontId="34" fillId="0" borderId="15" xfId="105" quotePrefix="1" applyFont="1" applyFill="1" applyBorder="1" applyAlignment="1">
      <alignment horizontal="center" vertical="center"/>
    </xf>
    <xf numFmtId="206" fontId="34" fillId="0" borderId="20" xfId="105" quotePrefix="1" applyNumberFormat="1" applyFont="1" applyFill="1" applyBorder="1" applyAlignment="1">
      <alignment horizontal="center" vertical="center"/>
    </xf>
    <xf numFmtId="0" fontId="34" fillId="0" borderId="20" xfId="105" applyFont="1" applyFill="1" applyBorder="1" applyAlignment="1">
      <alignment horizontal="center" vertical="center" shrinkToFit="1"/>
    </xf>
    <xf numFmtId="207" fontId="34" fillId="0" borderId="20" xfId="105" applyNumberFormat="1" applyFont="1" applyFill="1" applyBorder="1" applyAlignment="1">
      <alignment horizontal="center" vertical="center"/>
    </xf>
    <xf numFmtId="207" fontId="34" fillId="0" borderId="20" xfId="105" quotePrefix="1" applyNumberFormat="1" applyFont="1" applyFill="1" applyBorder="1" applyAlignment="1">
      <alignment horizontal="center" vertical="center"/>
    </xf>
    <xf numFmtId="0" fontId="34" fillId="0" borderId="20" xfId="105" quotePrefix="1" applyNumberFormat="1" applyFont="1" applyFill="1" applyBorder="1" applyAlignment="1">
      <alignment horizontal="center" vertical="center"/>
    </xf>
    <xf numFmtId="0" fontId="34" fillId="0" borderId="20" xfId="105" applyFont="1" applyFill="1" applyBorder="1" applyAlignment="1">
      <alignment horizontal="center" vertical="center"/>
    </xf>
    <xf numFmtId="0" fontId="34" fillId="0" borderId="15" xfId="105" applyFont="1" applyFill="1" applyBorder="1" applyAlignment="1">
      <alignment wrapText="1"/>
    </xf>
    <xf numFmtId="209" fontId="34" fillId="0" borderId="15" xfId="105" quotePrefix="1" applyNumberFormat="1" applyFont="1" applyFill="1" applyBorder="1" applyAlignment="1">
      <alignment horizontal="right" vertical="center"/>
    </xf>
    <xf numFmtId="0" fontId="34" fillId="0" borderId="15" xfId="105" applyFont="1" applyFill="1" applyBorder="1" applyAlignment="1">
      <alignment horizontal="center" vertical="center" shrinkToFit="1"/>
    </xf>
    <xf numFmtId="210" fontId="34" fillId="0" borderId="15" xfId="0" applyNumberFormat="1" applyFont="1" applyBorder="1" applyAlignment="1">
      <alignment horizontal="right"/>
    </xf>
    <xf numFmtId="210" fontId="34" fillId="0" borderId="15" xfId="0" applyNumberFormat="1" applyFont="1" applyBorder="1" applyAlignment="1">
      <alignment horizontal="right" vertical="center"/>
    </xf>
    <xf numFmtId="0" fontId="34" fillId="0" borderId="20" xfId="105" applyNumberFormat="1" applyFont="1" applyFill="1" applyBorder="1" applyAlignment="1"/>
    <xf numFmtId="0" fontId="34" fillId="0" borderId="20" xfId="105" applyFont="1" applyFill="1" applyBorder="1" applyAlignment="1">
      <alignment horizontal="center"/>
    </xf>
    <xf numFmtId="207" fontId="34" fillId="0" borderId="20" xfId="105" applyNumberFormat="1" applyFont="1" applyFill="1" applyBorder="1" applyAlignment="1"/>
    <xf numFmtId="0" fontId="34" fillId="0" borderId="36" xfId="105" applyFont="1" applyFill="1" applyBorder="1" applyAlignment="1">
      <alignment shrinkToFit="1"/>
    </xf>
    <xf numFmtId="0" fontId="34" fillId="0" borderId="37" xfId="0" applyFont="1" applyBorder="1" applyAlignment="1">
      <alignment vertical="center"/>
    </xf>
    <xf numFmtId="0" fontId="34" fillId="0" borderId="15" xfId="105" applyFont="1" applyFill="1" applyBorder="1" applyAlignment="1">
      <alignment vertical="center" wrapText="1"/>
    </xf>
    <xf numFmtId="209" fontId="34" fillId="0" borderId="15" xfId="0" applyNumberFormat="1" applyFont="1" applyBorder="1" applyAlignment="1">
      <alignment horizontal="right" vertical="center"/>
    </xf>
    <xf numFmtId="0" fontId="34" fillId="0" borderId="15" xfId="0" applyFont="1" applyBorder="1" applyAlignment="1">
      <alignment horizontal="center" vertical="center"/>
    </xf>
    <xf numFmtId="0" fontId="34" fillId="0" borderId="37" xfId="0" applyFont="1" applyBorder="1" applyAlignment="1">
      <alignment horizontal="left" vertical="center"/>
    </xf>
    <xf numFmtId="207" fontId="34" fillId="0" borderId="15" xfId="105" applyNumberFormat="1" applyFont="1" applyFill="1" applyBorder="1" applyAlignment="1">
      <alignment vertical="center"/>
    </xf>
    <xf numFmtId="0" fontId="45" fillId="0" borderId="0" xfId="105" applyFont="1" applyFill="1" applyAlignment="1">
      <alignment vertical="center"/>
    </xf>
    <xf numFmtId="207" fontId="34" fillId="0" borderId="15" xfId="105" applyNumberFormat="1" applyFont="1" applyFill="1" applyBorder="1" applyAlignment="1"/>
    <xf numFmtId="0" fontId="34" fillId="0" borderId="20" xfId="105" applyFont="1" applyFill="1" applyBorder="1" applyAlignment="1">
      <alignment wrapText="1"/>
    </xf>
    <xf numFmtId="38" fontId="34" fillId="0" borderId="20" xfId="96" applyFont="1" applyFill="1" applyBorder="1" applyAlignment="1"/>
    <xf numFmtId="0" fontId="34" fillId="0" borderId="37" xfId="0" applyFont="1" applyBorder="1" applyAlignment="1">
      <alignment horizontal="left" vertical="center" indent="1"/>
    </xf>
    <xf numFmtId="211" fontId="34" fillId="0" borderId="15" xfId="0" applyNumberFormat="1" applyFont="1" applyBorder="1" applyAlignment="1">
      <alignment horizontal="right"/>
    </xf>
    <xf numFmtId="0" fontId="34" fillId="0" borderId="15" xfId="0" applyFont="1" applyBorder="1" applyAlignment="1">
      <alignment horizontal="center"/>
    </xf>
    <xf numFmtId="0" fontId="36" fillId="0" borderId="20" xfId="105" applyFont="1" applyFill="1" applyBorder="1" applyAlignment="1">
      <alignment wrapText="1"/>
    </xf>
    <xf numFmtId="0" fontId="34" fillId="0" borderId="20" xfId="105" applyFont="1" applyFill="1" applyBorder="1" applyAlignment="1">
      <alignment horizontal="center" shrinkToFit="1"/>
    </xf>
    <xf numFmtId="207" fontId="45" fillId="0" borderId="20" xfId="105" applyNumberFormat="1" applyFont="1" applyFill="1" applyBorder="1" applyAlignment="1"/>
    <xf numFmtId="0" fontId="34" fillId="0" borderId="37" xfId="0" applyFont="1" applyBorder="1" applyAlignment="1">
      <alignment horizontal="center" vertical="center"/>
    </xf>
    <xf numFmtId="0" fontId="36" fillId="0" borderId="40" xfId="105" applyFont="1" applyFill="1" applyBorder="1" applyAlignment="1">
      <alignment horizontal="center" wrapText="1"/>
    </xf>
    <xf numFmtId="0" fontId="36" fillId="0" borderId="29" xfId="105" applyFont="1" applyFill="1" applyBorder="1" applyAlignment="1">
      <alignment wrapText="1"/>
    </xf>
    <xf numFmtId="0" fontId="34" fillId="0" borderId="29" xfId="105" applyNumberFormat="1" applyFont="1" applyFill="1" applyBorder="1" applyAlignment="1"/>
    <xf numFmtId="0" fontId="34" fillId="0" borderId="29" xfId="105" applyFont="1" applyFill="1" applyBorder="1" applyAlignment="1">
      <alignment horizontal="center" shrinkToFit="1"/>
    </xf>
    <xf numFmtId="207" fontId="34" fillId="0" borderId="29" xfId="105" applyNumberFormat="1" applyFont="1" applyFill="1" applyBorder="1" applyAlignment="1"/>
    <xf numFmtId="0" fontId="34" fillId="0" borderId="36" xfId="105" applyFont="1" applyFill="1" applyBorder="1" applyAlignment="1">
      <alignment vertical="center" shrinkToFit="1"/>
    </xf>
    <xf numFmtId="207" fontId="34" fillId="0" borderId="29" xfId="105" applyNumberFormat="1" applyFont="1" applyFill="1" applyBorder="1" applyAlignment="1">
      <alignment vertical="center"/>
    </xf>
    <xf numFmtId="207" fontId="34" fillId="0" borderId="15" xfId="105" applyNumberFormat="1" applyFont="1" applyFill="1" applyBorder="1" applyAlignment="1">
      <alignment horizontal="right" vertical="center"/>
    </xf>
    <xf numFmtId="207" fontId="34" fillId="0" borderId="15" xfId="105" quotePrefix="1" applyNumberFormat="1" applyFont="1" applyFill="1" applyBorder="1" applyAlignment="1">
      <alignment horizontal="right" vertical="center"/>
    </xf>
    <xf numFmtId="206" fontId="34" fillId="0" borderId="20" xfId="105" applyNumberFormat="1" applyFont="1" applyFill="1" applyBorder="1" applyAlignment="1">
      <alignment vertical="center"/>
    </xf>
    <xf numFmtId="207" fontId="34" fillId="0" borderId="20" xfId="105" applyNumberFormat="1" applyFont="1" applyFill="1" applyBorder="1" applyAlignment="1">
      <alignment vertical="center"/>
    </xf>
    <xf numFmtId="209" fontId="34" fillId="0" borderId="19" xfId="105" quotePrefix="1" applyNumberFormat="1" applyFont="1" applyFill="1" applyBorder="1" applyAlignment="1">
      <alignment horizontal="right" vertical="center"/>
    </xf>
    <xf numFmtId="0" fontId="34" fillId="0" borderId="19" xfId="0" applyFont="1" applyBorder="1" applyAlignment="1">
      <alignment horizontal="center" vertical="center"/>
    </xf>
    <xf numFmtId="0" fontId="34" fillId="0" borderId="20" xfId="105" applyNumberFormat="1" applyFont="1" applyFill="1" applyBorder="1" applyAlignment="1">
      <alignment vertical="center"/>
    </xf>
    <xf numFmtId="0" fontId="34" fillId="0" borderId="36" xfId="105" applyFont="1" applyFill="1" applyBorder="1" applyAlignment="1">
      <alignment horizontal="left" vertical="center" shrinkToFit="1"/>
    </xf>
    <xf numFmtId="0" fontId="34" fillId="0" borderId="15" xfId="105" applyNumberFormat="1" applyFont="1" applyFill="1" applyBorder="1" applyAlignment="1">
      <alignment vertical="center"/>
    </xf>
    <xf numFmtId="0" fontId="34" fillId="0" borderId="15" xfId="105" applyFont="1" applyFill="1" applyBorder="1" applyAlignment="1">
      <alignment horizontal="center" vertical="center"/>
    </xf>
    <xf numFmtId="207" fontId="34" fillId="0" borderId="36" xfId="105" applyNumberFormat="1" applyFont="1" applyFill="1" applyBorder="1" applyAlignment="1">
      <alignment vertical="center" shrinkToFit="1"/>
    </xf>
    <xf numFmtId="0" fontId="34" fillId="0" borderId="20" xfId="105" applyFont="1" applyFill="1" applyBorder="1" applyAlignment="1">
      <alignment vertical="center"/>
    </xf>
    <xf numFmtId="0" fontId="34" fillId="0" borderId="40" xfId="0" applyFont="1" applyBorder="1" applyAlignment="1">
      <alignment horizontal="center" vertical="center"/>
    </xf>
    <xf numFmtId="0" fontId="34" fillId="0" borderId="58" xfId="105" applyFont="1" applyFill="1" applyBorder="1" applyAlignment="1">
      <alignment vertical="center" shrinkToFit="1"/>
    </xf>
    <xf numFmtId="38" fontId="39" fillId="0" borderId="0" xfId="104" applyNumberFormat="1" applyFont="1" applyBorder="1" applyAlignment="1">
      <alignment horizontal="center"/>
    </xf>
    <xf numFmtId="38" fontId="4" fillId="0" borderId="0" xfId="104" applyFont="1"/>
    <xf numFmtId="0" fontId="5" fillId="0" borderId="0" xfId="74" applyFont="1" applyBorder="1" applyAlignment="1">
      <alignment horizontal="center" vertical="center"/>
    </xf>
    <xf numFmtId="0" fontId="5" fillId="0" borderId="0" xfId="74" applyFont="1" applyAlignment="1">
      <alignment vertical="center"/>
    </xf>
    <xf numFmtId="0" fontId="5" fillId="0" borderId="63" xfId="74" applyFont="1" applyBorder="1" applyAlignment="1">
      <alignment horizontal="center" vertical="center"/>
    </xf>
    <xf numFmtId="0" fontId="5" fillId="0" borderId="63" xfId="74" applyFont="1" applyBorder="1" applyAlignment="1">
      <alignment horizontal="center" vertical="center" textRotation="255"/>
    </xf>
    <xf numFmtId="0" fontId="5" fillId="0" borderId="54" xfId="74" applyFont="1" applyBorder="1" applyAlignment="1">
      <alignment horizontal="center" vertical="center"/>
    </xf>
    <xf numFmtId="0" fontId="5" fillId="0" borderId="1" xfId="74" applyFont="1" applyBorder="1" applyAlignment="1">
      <alignment horizontal="left" vertical="center" indent="1"/>
    </xf>
    <xf numFmtId="0" fontId="46" fillId="0" borderId="16" xfId="74" applyFont="1" applyBorder="1" applyAlignment="1">
      <alignment horizontal="left" vertical="center" wrapText="1" indent="1"/>
    </xf>
    <xf numFmtId="0" fontId="46" fillId="0" borderId="20" xfId="74" applyFont="1" applyBorder="1" applyAlignment="1">
      <alignment horizontal="left" vertical="center" wrapText="1" indent="1"/>
    </xf>
    <xf numFmtId="213" fontId="46" fillId="0" borderId="21" xfId="74" applyNumberFormat="1" applyFont="1" applyBorder="1" applyAlignment="1">
      <alignment vertical="center"/>
    </xf>
    <xf numFmtId="0" fontId="46" fillId="0" borderId="22" xfId="74" applyFont="1" applyBorder="1" applyAlignment="1">
      <alignment horizontal="center" vertical="center"/>
    </xf>
    <xf numFmtId="41" fontId="46" fillId="0" borderId="21" xfId="74" applyNumberFormat="1" applyFont="1" applyBorder="1" applyAlignment="1">
      <alignment vertical="center"/>
    </xf>
    <xf numFmtId="41" fontId="5" fillId="0" borderId="21" xfId="74" applyNumberFormat="1" applyFont="1" applyBorder="1" applyAlignment="1">
      <alignment vertical="center"/>
    </xf>
    <xf numFmtId="0" fontId="5" fillId="0" borderId="22" xfId="74" applyFont="1" applyBorder="1" applyAlignment="1">
      <alignment vertical="center"/>
    </xf>
    <xf numFmtId="41" fontId="46" fillId="0" borderId="22" xfId="74" applyNumberFormat="1" applyFont="1" applyBorder="1" applyAlignment="1">
      <alignment horizontal="center" vertical="center"/>
    </xf>
    <xf numFmtId="41" fontId="28" fillId="0" borderId="22" xfId="74" applyNumberFormat="1" applyFont="1" applyBorder="1" applyAlignment="1">
      <alignment vertical="center"/>
    </xf>
    <xf numFmtId="0" fontId="47" fillId="0" borderId="23" xfId="74" applyFont="1" applyBorder="1" applyAlignment="1">
      <alignment vertical="center"/>
    </xf>
    <xf numFmtId="0" fontId="5" fillId="2" borderId="37" xfId="74" applyFont="1" applyFill="1" applyBorder="1" applyAlignment="1">
      <alignment horizontal="left" vertical="center"/>
    </xf>
    <xf numFmtId="41" fontId="46" fillId="0" borderId="14" xfId="74" applyNumberFormat="1" applyFont="1" applyBorder="1" applyAlignment="1">
      <alignment vertical="center"/>
    </xf>
    <xf numFmtId="0" fontId="46" fillId="0" borderId="15" xfId="74" applyFont="1" applyBorder="1" applyAlignment="1">
      <alignment horizontal="center" vertical="center"/>
    </xf>
    <xf numFmtId="41" fontId="5" fillId="0" borderId="14" xfId="74" applyNumberFormat="1" applyFont="1" applyFill="1" applyBorder="1" applyAlignment="1">
      <alignment vertical="center"/>
    </xf>
    <xf numFmtId="0" fontId="5" fillId="0" borderId="15" xfId="74" applyFont="1" applyBorder="1" applyAlignment="1">
      <alignment vertical="center"/>
    </xf>
    <xf numFmtId="0" fontId="28" fillId="0" borderId="14" xfId="74" applyNumberFormat="1" applyFont="1" applyBorder="1" applyAlignment="1">
      <alignment vertical="center"/>
    </xf>
    <xf numFmtId="0" fontId="47" fillId="0" borderId="28" xfId="74" applyFont="1" applyBorder="1" applyAlignment="1">
      <alignment vertical="center" wrapText="1"/>
    </xf>
    <xf numFmtId="0" fontId="5" fillId="2" borderId="37" xfId="74" applyFont="1" applyFill="1" applyBorder="1" applyAlignment="1">
      <alignment horizontal="center" vertical="center" wrapText="1"/>
    </xf>
    <xf numFmtId="10" fontId="46" fillId="0" borderId="33" xfId="74" applyNumberFormat="1" applyFont="1" applyBorder="1" applyAlignment="1">
      <alignment horizontal="left" vertical="center" wrapText="1"/>
    </xf>
    <xf numFmtId="207" fontId="5" fillId="0" borderId="14" xfId="74" applyNumberFormat="1" applyFont="1" applyBorder="1" applyAlignment="1">
      <alignment vertical="center"/>
    </xf>
    <xf numFmtId="0" fontId="28" fillId="0" borderId="14" xfId="74" applyNumberFormat="1" applyFont="1" applyFill="1" applyBorder="1" applyAlignment="1">
      <alignment vertical="center"/>
    </xf>
    <xf numFmtId="214" fontId="48" fillId="0" borderId="28" xfId="74" applyNumberFormat="1" applyFont="1" applyBorder="1" applyAlignment="1">
      <alignment horizontal="center" vertical="center" wrapText="1"/>
    </xf>
    <xf numFmtId="0" fontId="5" fillId="2" borderId="37" xfId="74" applyFont="1" applyFill="1" applyBorder="1" applyAlignment="1">
      <alignment horizontal="left" vertical="center" indent="1"/>
    </xf>
    <xf numFmtId="41" fontId="5" fillId="0" borderId="14" xfId="74" applyNumberFormat="1" applyFont="1" applyBorder="1" applyAlignment="1">
      <alignment vertical="center"/>
    </xf>
    <xf numFmtId="0" fontId="46" fillId="0" borderId="14" xfId="74" applyFont="1" applyBorder="1" applyAlignment="1">
      <alignment horizontal="left" vertical="center" wrapText="1" indent="1"/>
    </xf>
    <xf numFmtId="0" fontId="46" fillId="0" borderId="33" xfId="74" applyFont="1" applyBorder="1" applyAlignment="1">
      <alignment horizontal="left" vertical="center" wrapText="1" indent="1"/>
    </xf>
    <xf numFmtId="0" fontId="5" fillId="2" borderId="37" xfId="74" applyFont="1" applyFill="1" applyBorder="1" applyAlignment="1">
      <alignment vertical="center"/>
    </xf>
    <xf numFmtId="49" fontId="48" fillId="0" borderId="14" xfId="74" applyNumberFormat="1" applyFont="1" applyBorder="1" applyAlignment="1">
      <alignment horizontal="left" vertical="center" wrapText="1" indent="1"/>
    </xf>
    <xf numFmtId="0" fontId="4" fillId="0" borderId="33" xfId="74" applyFont="1" applyBorder="1" applyAlignment="1">
      <alignment horizontal="left" vertical="center" wrapText="1" indent="1"/>
    </xf>
    <xf numFmtId="214" fontId="47" fillId="0" borderId="28" xfId="74" applyNumberFormat="1" applyFont="1" applyBorder="1" applyAlignment="1">
      <alignment horizontal="left" vertical="center" wrapText="1"/>
    </xf>
    <xf numFmtId="0" fontId="47" fillId="0" borderId="28" xfId="74" applyFont="1" applyBorder="1" applyAlignment="1">
      <alignment vertical="center"/>
    </xf>
    <xf numFmtId="0" fontId="5" fillId="2" borderId="40" xfId="74" applyFont="1" applyFill="1" applyBorder="1" applyAlignment="1">
      <alignment horizontal="center" vertical="center"/>
    </xf>
    <xf numFmtId="41" fontId="46" fillId="0" borderId="65" xfId="74" applyNumberFormat="1" applyFont="1" applyBorder="1" applyAlignment="1">
      <alignment vertical="center"/>
    </xf>
    <xf numFmtId="0" fontId="46" fillId="0" borderId="19" xfId="74" applyFont="1" applyBorder="1" applyAlignment="1">
      <alignment horizontal="center" vertical="center"/>
    </xf>
    <xf numFmtId="41" fontId="5" fillId="0" borderId="65" xfId="74" applyNumberFormat="1" applyFont="1" applyBorder="1" applyAlignment="1">
      <alignment vertical="center"/>
    </xf>
    <xf numFmtId="0" fontId="5" fillId="0" borderId="19" xfId="74" applyFont="1" applyBorder="1" applyAlignment="1">
      <alignment vertical="center"/>
    </xf>
    <xf numFmtId="0" fontId="28" fillId="0" borderId="65" xfId="74" applyNumberFormat="1" applyFont="1" applyBorder="1" applyAlignment="1">
      <alignment vertical="center"/>
    </xf>
    <xf numFmtId="41" fontId="47" fillId="0" borderId="30" xfId="74" applyNumberFormat="1" applyFont="1" applyBorder="1" applyAlignment="1">
      <alignment vertical="center"/>
    </xf>
    <xf numFmtId="0" fontId="28" fillId="0" borderId="0" xfId="74" applyFont="1" applyAlignment="1">
      <alignment vertical="center"/>
    </xf>
    <xf numFmtId="38" fontId="23" fillId="0" borderId="0" xfId="107" applyNumberFormat="1" applyFont="1" applyFill="1">
      <alignment vertical="center"/>
    </xf>
    <xf numFmtId="207" fontId="34" fillId="0" borderId="34" xfId="105" applyNumberFormat="1" applyFont="1" applyFill="1" applyBorder="1" applyAlignment="1"/>
    <xf numFmtId="0" fontId="34" fillId="0" borderId="34" xfId="105" applyNumberFormat="1" applyFont="1" applyFill="1" applyBorder="1" applyAlignment="1"/>
    <xf numFmtId="0" fontId="34" fillId="0" borderId="34" xfId="105" applyFont="1" applyFill="1" applyBorder="1" applyAlignment="1">
      <alignment horizontal="center"/>
    </xf>
    <xf numFmtId="0" fontId="34" fillId="0" borderId="41" xfId="105" applyFont="1" applyFill="1" applyBorder="1" applyAlignment="1">
      <alignment shrinkToFit="1"/>
    </xf>
    <xf numFmtId="207" fontId="44" fillId="0" borderId="15" xfId="105" applyNumberFormat="1" applyFont="1" applyFill="1" applyBorder="1" applyAlignment="1">
      <alignment horizontal="right" vertical="center"/>
    </xf>
    <xf numFmtId="207" fontId="34" fillId="0" borderId="34" xfId="105" applyNumberFormat="1" applyFont="1" applyFill="1" applyBorder="1" applyAlignment="1">
      <alignment vertical="center"/>
    </xf>
    <xf numFmtId="207" fontId="34" fillId="0" borderId="33" xfId="105" applyNumberFormat="1" applyFont="1" applyFill="1" applyBorder="1" applyAlignment="1">
      <alignment vertical="center"/>
    </xf>
    <xf numFmtId="0" fontId="44" fillId="0" borderId="15" xfId="105" applyFont="1" applyFill="1" applyBorder="1" applyAlignment="1">
      <alignment vertical="center" wrapText="1"/>
    </xf>
    <xf numFmtId="0" fontId="34" fillId="0" borderId="19" xfId="105" applyFont="1" applyFill="1" applyBorder="1" applyAlignment="1">
      <alignment vertical="center" wrapText="1"/>
    </xf>
    <xf numFmtId="207" fontId="34" fillId="0" borderId="19" xfId="105" applyNumberFormat="1" applyFont="1" applyFill="1" applyBorder="1" applyAlignment="1">
      <alignment vertical="center"/>
    </xf>
    <xf numFmtId="207" fontId="34" fillId="0" borderId="19" xfId="105" quotePrefix="1" applyNumberFormat="1" applyFont="1" applyFill="1" applyBorder="1" applyAlignment="1">
      <alignment horizontal="right" vertical="center"/>
    </xf>
    <xf numFmtId="0" fontId="34" fillId="0" borderId="34" xfId="105" applyFont="1" applyFill="1" applyBorder="1" applyAlignment="1">
      <alignment horizontal="center" vertical="center"/>
    </xf>
    <xf numFmtId="0" fontId="34" fillId="0" borderId="41" xfId="105" applyFont="1" applyFill="1" applyBorder="1" applyAlignment="1">
      <alignment vertical="center" shrinkToFit="1"/>
    </xf>
    <xf numFmtId="0" fontId="36" fillId="0" borderId="15" xfId="105" applyFont="1" applyFill="1" applyBorder="1" applyAlignment="1">
      <alignment vertical="center" wrapText="1"/>
    </xf>
    <xf numFmtId="206" fontId="34" fillId="0" borderId="15" xfId="105" applyNumberFormat="1" applyFont="1" applyFill="1" applyBorder="1" applyAlignment="1">
      <alignment vertical="center"/>
    </xf>
    <xf numFmtId="0" fontId="34" fillId="0" borderId="29" xfId="105" applyFont="1" applyFill="1" applyBorder="1" applyAlignment="1">
      <alignment horizontal="center" vertical="center"/>
    </xf>
    <xf numFmtId="0" fontId="36" fillId="0" borderId="36" xfId="105" applyFont="1" applyFill="1" applyBorder="1" applyAlignment="1">
      <alignment vertical="center" wrapText="1" shrinkToFit="1"/>
    </xf>
    <xf numFmtId="38" fontId="5" fillId="0" borderId="15" xfId="60" applyFont="1" applyFill="1" applyBorder="1" applyAlignment="1">
      <alignment horizontal="right" vertical="center"/>
    </xf>
    <xf numFmtId="38" fontId="32" fillId="0" borderId="16" xfId="73" applyFont="1" applyBorder="1" applyAlignment="1">
      <alignment horizontal="center" vertical="center"/>
    </xf>
    <xf numFmtId="38" fontId="32" fillId="0" borderId="47" xfId="73" applyFont="1" applyBorder="1" applyAlignment="1">
      <alignment horizontal="center"/>
    </xf>
    <xf numFmtId="38" fontId="32" fillId="0" borderId="0" xfId="73" applyFont="1" applyBorder="1" applyAlignment="1">
      <alignment horizontal="center"/>
    </xf>
    <xf numFmtId="38" fontId="32" fillId="0" borderId="50" xfId="73" applyFont="1" applyBorder="1"/>
    <xf numFmtId="38" fontId="32" fillId="0" borderId="36" xfId="73" applyFont="1" applyBorder="1" applyAlignment="1">
      <alignment horizontal="center" vertical="center"/>
    </xf>
    <xf numFmtId="38" fontId="32" fillId="0" borderId="16" xfId="73" applyFont="1" applyBorder="1" applyAlignment="1">
      <alignment vertical="center"/>
    </xf>
    <xf numFmtId="38" fontId="32" fillId="0" borderId="47" xfId="73" applyFont="1" applyBorder="1" applyAlignment="1">
      <alignment horizontal="center" vertical="center"/>
    </xf>
    <xf numFmtId="38" fontId="32" fillId="0" borderId="0" xfId="73" applyFont="1" applyBorder="1" applyAlignment="1">
      <alignment horizontal="center" vertical="center"/>
    </xf>
    <xf numFmtId="38" fontId="32" fillId="0" borderId="14" xfId="73" applyFont="1" applyBorder="1" applyAlignment="1">
      <alignment horizontal="center" vertical="center"/>
    </xf>
    <xf numFmtId="38" fontId="32" fillId="0" borderId="50" xfId="73" applyFont="1" applyBorder="1" applyAlignment="1">
      <alignment horizontal="center" vertical="center"/>
    </xf>
    <xf numFmtId="0" fontId="46" fillId="0" borderId="25" xfId="0" applyFont="1" applyBorder="1" applyAlignment="1">
      <alignment horizontal="left" vertical="center"/>
    </xf>
    <xf numFmtId="38" fontId="29" fillId="0" borderId="8" xfId="73" applyFont="1" applyBorder="1" applyAlignment="1" applyProtection="1">
      <alignment horizontal="center"/>
      <protection locked="0"/>
    </xf>
    <xf numFmtId="38" fontId="29" fillId="0" borderId="0" xfId="73" applyFont="1" applyBorder="1" applyAlignment="1" applyProtection="1">
      <alignment horizontal="right"/>
      <protection locked="0"/>
    </xf>
    <xf numFmtId="38" fontId="29" fillId="0" borderId="0" xfId="73" applyFont="1" applyBorder="1" applyAlignment="1" applyProtection="1">
      <alignment horizontal="center"/>
      <protection locked="0"/>
    </xf>
    <xf numFmtId="38" fontId="32" fillId="0" borderId="0" xfId="73" applyFont="1" applyBorder="1" applyAlignment="1" applyProtection="1">
      <alignment horizontal="center" vertical="center"/>
      <protection locked="0"/>
    </xf>
    <xf numFmtId="38" fontId="32" fillId="0" borderId="0" xfId="73" applyFont="1" applyBorder="1" applyAlignment="1" applyProtection="1">
      <alignment vertical="center"/>
      <protection locked="0"/>
    </xf>
    <xf numFmtId="38" fontId="32" fillId="0" borderId="53" xfId="73" applyFont="1" applyBorder="1" applyAlignment="1" applyProtection="1">
      <alignment horizontal="center" vertical="center"/>
      <protection locked="0"/>
    </xf>
    <xf numFmtId="38" fontId="32" fillId="0" borderId="42" xfId="73" applyFont="1" applyBorder="1" applyAlignment="1" applyProtection="1">
      <alignment horizontal="center" vertical="center"/>
      <protection locked="0"/>
    </xf>
    <xf numFmtId="38" fontId="32" fillId="0" borderId="50" xfId="73" applyFont="1" applyBorder="1" applyProtection="1">
      <protection locked="0"/>
    </xf>
    <xf numFmtId="38" fontId="32" fillId="0" borderId="0" xfId="73" applyFont="1" applyBorder="1" applyProtection="1">
      <protection locked="0"/>
    </xf>
    <xf numFmtId="38" fontId="32" fillId="0" borderId="42" xfId="73" applyFont="1" applyBorder="1" applyProtection="1">
      <protection locked="0"/>
    </xf>
    <xf numFmtId="38" fontId="36" fillId="0" borderId="0" xfId="73" applyFont="1" applyBorder="1" applyAlignment="1" applyProtection="1">
      <alignment horizontal="right"/>
      <protection locked="0"/>
    </xf>
    <xf numFmtId="38" fontId="36" fillId="0" borderId="50" xfId="73" applyFont="1" applyBorder="1" applyAlignment="1" applyProtection="1">
      <alignment horizontal="right"/>
      <protection locked="0"/>
    </xf>
    <xf numFmtId="38" fontId="36" fillId="0" borderId="0" xfId="73" quotePrefix="1" applyFont="1"/>
    <xf numFmtId="38" fontId="32" fillId="0" borderId="54" xfId="73" applyFont="1" applyBorder="1" applyProtection="1">
      <protection locked="0"/>
    </xf>
    <xf numFmtId="0" fontId="44" fillId="0" borderId="36" xfId="105" applyFont="1" applyFill="1" applyBorder="1" applyAlignment="1">
      <alignment horizontal="left" vertical="center" shrinkToFit="1"/>
    </xf>
    <xf numFmtId="0" fontId="34" fillId="0" borderId="15" xfId="105" applyFont="1" applyBorder="1" applyAlignment="1">
      <alignment vertical="center" wrapText="1"/>
    </xf>
    <xf numFmtId="209" fontId="34" fillId="0" borderId="15" xfId="105" quotePrefix="1" applyNumberFormat="1" applyFont="1" applyBorder="1" applyAlignment="1">
      <alignment horizontal="right" vertical="center"/>
    </xf>
    <xf numFmtId="207" fontId="34" fillId="0" borderId="15" xfId="105" applyNumberFormat="1" applyFont="1" applyBorder="1" applyAlignment="1">
      <alignment vertical="center"/>
    </xf>
    <xf numFmtId="0" fontId="34" fillId="0" borderId="20" xfId="105" applyFont="1" applyBorder="1" applyAlignment="1">
      <alignment horizontal="center" vertical="center" shrinkToFit="1"/>
    </xf>
    <xf numFmtId="0" fontId="34" fillId="0" borderId="15" xfId="105" applyFont="1" applyBorder="1" applyAlignment="1">
      <alignment horizontal="center" vertical="center" shrinkToFit="1"/>
    </xf>
    <xf numFmtId="0" fontId="34" fillId="0" borderId="62" xfId="0" applyFont="1" applyBorder="1" applyAlignment="1">
      <alignment horizontal="center" vertical="center"/>
    </xf>
    <xf numFmtId="0" fontId="34" fillId="0" borderId="63" xfId="105" applyFont="1" applyFill="1" applyBorder="1" applyAlignment="1">
      <alignment vertical="center" wrapText="1"/>
    </xf>
    <xf numFmtId="209" fontId="34" fillId="0" borderId="63" xfId="105" quotePrefix="1" applyNumberFormat="1" applyFont="1" applyFill="1" applyBorder="1" applyAlignment="1">
      <alignment horizontal="right" vertical="center"/>
    </xf>
    <xf numFmtId="0" fontId="34" fillId="0" borderId="63" xfId="0" applyFont="1" applyBorder="1" applyAlignment="1">
      <alignment horizontal="center" vertical="center"/>
    </xf>
    <xf numFmtId="207" fontId="34" fillId="0" borderId="63" xfId="105" applyNumberFormat="1" applyFont="1" applyFill="1" applyBorder="1" applyAlignment="1">
      <alignment vertical="center"/>
    </xf>
    <xf numFmtId="207" fontId="34" fillId="0" borderId="63" xfId="105" quotePrefix="1" applyNumberFormat="1" applyFont="1" applyFill="1" applyBorder="1" applyAlignment="1">
      <alignment horizontal="right" vertical="center"/>
    </xf>
    <xf numFmtId="0" fontId="35" fillId="0" borderId="57" xfId="105" applyFont="1" applyFill="1" applyBorder="1" applyAlignment="1">
      <alignment vertical="center"/>
    </xf>
    <xf numFmtId="0" fontId="34" fillId="0" borderId="15" xfId="105" quotePrefix="1" applyFont="1" applyBorder="1" applyAlignment="1">
      <alignment horizontal="center" vertical="center"/>
    </xf>
    <xf numFmtId="0" fontId="34" fillId="0" borderId="34" xfId="105" applyNumberFormat="1" applyFont="1" applyFill="1" applyBorder="1" applyAlignment="1">
      <alignment vertical="center"/>
    </xf>
    <xf numFmtId="0" fontId="34" fillId="0" borderId="15" xfId="105" applyNumberFormat="1" applyFont="1" applyFill="1" applyBorder="1" applyAlignment="1"/>
    <xf numFmtId="0" fontId="34" fillId="0" borderId="33" xfId="105" applyNumberFormat="1" applyFont="1" applyFill="1" applyBorder="1" applyAlignment="1">
      <alignment vertical="center"/>
    </xf>
    <xf numFmtId="2" fontId="46" fillId="0" borderId="14" xfId="74" applyNumberFormat="1" applyFont="1" applyBorder="1" applyAlignment="1">
      <alignment horizontal="right" vertical="center" wrapText="1"/>
    </xf>
    <xf numFmtId="0" fontId="34" fillId="0" borderId="15" xfId="105" applyFont="1" applyBorder="1" applyAlignment="1">
      <alignment wrapText="1"/>
    </xf>
    <xf numFmtId="0" fontId="36" fillId="0" borderId="36" xfId="105" applyFont="1" applyBorder="1" applyAlignment="1">
      <alignment wrapText="1" shrinkToFit="1"/>
    </xf>
    <xf numFmtId="206" fontId="34" fillId="0" borderId="20" xfId="105" quotePrefix="1" applyNumberFormat="1" applyFont="1" applyBorder="1" applyAlignment="1">
      <alignment horizontal="center" vertical="center"/>
    </xf>
    <xf numFmtId="207" fontId="34" fillId="0" borderId="20" xfId="105" applyNumberFormat="1" applyFont="1" applyBorder="1" applyAlignment="1">
      <alignment horizontal="center" vertical="center"/>
    </xf>
    <xf numFmtId="0" fontId="34" fillId="0" borderId="36" xfId="105" applyFont="1" applyBorder="1" applyAlignment="1">
      <alignment horizontal="center" vertical="center" wrapText="1" shrinkToFit="1"/>
    </xf>
    <xf numFmtId="0" fontId="34" fillId="0" borderId="36" xfId="105" applyFont="1" applyBorder="1" applyAlignment="1">
      <alignment horizontal="left" vertical="center" wrapText="1" shrinkToFit="1"/>
    </xf>
    <xf numFmtId="0" fontId="34" fillId="0" borderId="36" xfId="105" applyFont="1" applyBorder="1" applyAlignment="1">
      <alignment vertical="center" shrinkToFit="1"/>
    </xf>
    <xf numFmtId="0" fontId="34" fillId="0" borderId="36" xfId="105" applyFont="1" applyBorder="1" applyAlignment="1">
      <alignment shrinkToFit="1"/>
    </xf>
    <xf numFmtId="0" fontId="34" fillId="0" borderId="20" xfId="105" applyFont="1" applyBorder="1"/>
    <xf numFmtId="0" fontId="34" fillId="0" borderId="20" xfId="105" applyFont="1" applyBorder="1" applyAlignment="1">
      <alignment horizontal="center"/>
    </xf>
    <xf numFmtId="207" fontId="34" fillId="0" borderId="20" xfId="105" applyNumberFormat="1" applyFont="1" applyBorder="1"/>
    <xf numFmtId="38" fontId="36" fillId="0" borderId="0" xfId="73" applyFont="1" applyFill="1"/>
    <xf numFmtId="38" fontId="32" fillId="0" borderId="0" xfId="73" applyFont="1" applyFill="1" applyBorder="1" applyAlignment="1" applyProtection="1">
      <alignment horizontal="center" vertical="center"/>
      <protection locked="0"/>
    </xf>
    <xf numFmtId="0" fontId="34" fillId="0" borderId="19" xfId="105" applyNumberFormat="1" applyFont="1" applyFill="1" applyBorder="1" applyAlignment="1"/>
    <xf numFmtId="0" fontId="34" fillId="0" borderId="19" xfId="105" applyFont="1" applyFill="1" applyBorder="1" applyAlignment="1">
      <alignment horizontal="center" vertical="center" shrinkToFit="1"/>
    </xf>
    <xf numFmtId="207" fontId="34" fillId="0" borderId="19" xfId="105" applyNumberFormat="1" applyFont="1" applyFill="1" applyBorder="1" applyAlignment="1"/>
    <xf numFmtId="0" fontId="44" fillId="0" borderId="15" xfId="105" applyFont="1" applyBorder="1" applyAlignment="1">
      <alignment wrapText="1"/>
    </xf>
    <xf numFmtId="209" fontId="34" fillId="0" borderId="15" xfId="105" quotePrefix="1" applyNumberFormat="1" applyFont="1" applyBorder="1" applyAlignment="1">
      <alignment horizontal="right"/>
    </xf>
    <xf numFmtId="207" fontId="44" fillId="0" borderId="15" xfId="105" applyNumberFormat="1" applyFont="1" applyBorder="1" applyAlignment="1">
      <alignment horizontal="right"/>
    </xf>
    <xf numFmtId="207" fontId="34" fillId="0" borderId="15" xfId="105" quotePrefix="1" applyNumberFormat="1" applyFont="1" applyBorder="1" applyAlignment="1">
      <alignment horizontal="right"/>
    </xf>
    <xf numFmtId="0" fontId="34" fillId="0" borderId="20" xfId="105" applyFont="1" applyBorder="1" applyAlignment="1"/>
    <xf numFmtId="207" fontId="34" fillId="0" borderId="20" xfId="105" applyNumberFormat="1" applyFont="1" applyBorder="1" applyAlignment="1"/>
    <xf numFmtId="207" fontId="34" fillId="0" borderId="15" xfId="105" applyNumberFormat="1" applyFont="1" applyBorder="1" applyAlignment="1">
      <alignment horizontal="right"/>
    </xf>
    <xf numFmtId="209" fontId="34" fillId="0" borderId="15" xfId="0" applyNumberFormat="1" applyFont="1" applyBorder="1" applyAlignment="1">
      <alignment horizontal="right"/>
    </xf>
    <xf numFmtId="207" fontId="34" fillId="0" borderId="15" xfId="105" applyNumberFormat="1" applyFont="1" applyBorder="1" applyAlignment="1"/>
    <xf numFmtId="209" fontId="34" fillId="0" borderId="15" xfId="105" quotePrefix="1" applyNumberFormat="1" applyFont="1" applyFill="1" applyBorder="1" applyAlignment="1">
      <alignment horizontal="right"/>
    </xf>
    <xf numFmtId="207" fontId="34" fillId="0" borderId="15" xfId="105" applyNumberFormat="1" applyFont="1" applyFill="1" applyBorder="1" applyAlignment="1">
      <alignment horizontal="right"/>
    </xf>
    <xf numFmtId="207" fontId="34" fillId="0" borderId="15" xfId="105" quotePrefix="1" applyNumberFormat="1" applyFont="1" applyFill="1" applyBorder="1" applyAlignment="1">
      <alignment horizontal="right"/>
    </xf>
    <xf numFmtId="0" fontId="36" fillId="0" borderId="36" xfId="105" applyFont="1" applyFill="1" applyBorder="1" applyAlignment="1">
      <alignment wrapText="1" shrinkToFit="1"/>
    </xf>
    <xf numFmtId="0" fontId="34" fillId="0" borderId="37" xfId="0" applyFont="1" applyBorder="1" applyAlignment="1">
      <alignment horizontal="left"/>
    </xf>
    <xf numFmtId="0" fontId="34" fillId="0" borderId="37" xfId="0" applyFont="1" applyBorder="1" applyAlignment="1">
      <alignment horizontal="left" wrapText="1" indent="1" shrinkToFit="1"/>
    </xf>
    <xf numFmtId="0" fontId="44" fillId="0" borderId="15" xfId="105" applyFont="1" applyFill="1" applyBorder="1" applyAlignment="1">
      <alignment wrapText="1"/>
    </xf>
    <xf numFmtId="207" fontId="44" fillId="0" borderId="15" xfId="105" applyNumberFormat="1" applyFont="1" applyFill="1" applyBorder="1" applyAlignment="1">
      <alignment horizontal="right"/>
    </xf>
    <xf numFmtId="0" fontId="34" fillId="0" borderId="15" xfId="105" applyFont="1" applyBorder="1" applyAlignment="1">
      <alignment horizontal="center" shrinkToFit="1"/>
    </xf>
    <xf numFmtId="0" fontId="34" fillId="0" borderId="20" xfId="105" applyFont="1" applyBorder="1" applyAlignment="1">
      <alignment wrapText="1"/>
    </xf>
    <xf numFmtId="206" fontId="34" fillId="0" borderId="20" xfId="105" applyNumberFormat="1" applyFont="1" applyBorder="1" applyAlignment="1">
      <alignment horizontal="right"/>
    </xf>
    <xf numFmtId="206" fontId="34" fillId="0" borderId="20" xfId="105" applyNumberFormat="1" applyFont="1" applyFill="1" applyBorder="1" applyAlignment="1"/>
    <xf numFmtId="0" fontId="34" fillId="0" borderId="20" xfId="105" applyNumberFormat="1" applyFont="1" applyFill="1" applyBorder="1" applyAlignment="1">
      <alignment horizontal="left"/>
    </xf>
    <xf numFmtId="0" fontId="34" fillId="0" borderId="20" xfId="105" applyFont="1" applyFill="1" applyBorder="1" applyAlignment="1">
      <alignment horizontal="left"/>
    </xf>
    <xf numFmtId="207" fontId="34" fillId="0" borderId="20" xfId="105" applyNumberFormat="1" applyFont="1" applyFill="1" applyBorder="1" applyAlignment="1">
      <alignment horizontal="left"/>
    </xf>
    <xf numFmtId="0" fontId="34" fillId="0" borderId="37" xfId="0" applyFont="1" applyBorder="1" applyAlignment="1">
      <alignment horizontal="left" wrapText="1" indent="1"/>
    </xf>
    <xf numFmtId="0" fontId="34" fillId="0" borderId="37" xfId="0" applyFont="1" applyBorder="1" applyAlignment="1">
      <alignment horizontal="left" indent="1"/>
    </xf>
    <xf numFmtId="0" fontId="34" fillId="0" borderId="57" xfId="105" applyFont="1" applyBorder="1" applyAlignment="1">
      <alignment horizontal="left" wrapText="1" indent="1"/>
    </xf>
    <xf numFmtId="0" fontId="34" fillId="0" borderId="57" xfId="105" applyFont="1" applyBorder="1" applyAlignment="1">
      <alignment horizontal="left" indent="1"/>
    </xf>
    <xf numFmtId="0" fontId="34" fillId="0" borderId="20" xfId="105" applyFont="1" applyBorder="1" applyAlignment="1">
      <alignment horizontal="center" shrinkToFit="1"/>
    </xf>
    <xf numFmtId="0" fontId="34" fillId="0" borderId="33" xfId="105" applyFont="1" applyFill="1" applyBorder="1" applyAlignment="1">
      <alignment horizontal="center"/>
    </xf>
    <xf numFmtId="207" fontId="34" fillId="0" borderId="33" xfId="105" applyNumberFormat="1" applyFont="1" applyFill="1" applyBorder="1" applyAlignment="1"/>
    <xf numFmtId="209" fontId="34" fillId="0" borderId="27" xfId="0" applyNumberFormat="1" applyFont="1" applyBorder="1" applyAlignment="1">
      <alignment horizontal="right"/>
    </xf>
    <xf numFmtId="207" fontId="34" fillId="0" borderId="20" xfId="105" applyNumberFormat="1" applyFont="1" applyBorder="1" applyAlignment="1">
      <alignment horizontal="right"/>
    </xf>
    <xf numFmtId="0" fontId="34" fillId="0" borderId="66" xfId="0" applyFont="1" applyBorder="1" applyAlignment="1">
      <alignment horizontal="left" indent="1"/>
    </xf>
    <xf numFmtId="210" fontId="34" fillId="0" borderId="15" xfId="0" applyNumberFormat="1" applyFont="1" applyFill="1" applyBorder="1" applyAlignment="1">
      <alignment horizontal="right"/>
    </xf>
    <xf numFmtId="207" fontId="34" fillId="0" borderId="20" xfId="105" applyNumberFormat="1" applyFont="1" applyFill="1" applyBorder="1" applyAlignment="1">
      <alignment horizontal="right"/>
    </xf>
    <xf numFmtId="215" fontId="34" fillId="0" borderId="33" xfId="105" applyNumberFormat="1" applyFont="1" applyBorder="1" applyAlignment="1"/>
    <xf numFmtId="0" fontId="34" fillId="0" borderId="33" xfId="105" applyFont="1" applyBorder="1" applyAlignment="1">
      <alignment horizontal="center" shrinkToFit="1"/>
    </xf>
    <xf numFmtId="207" fontId="34" fillId="0" borderId="33" xfId="105" applyNumberFormat="1" applyFont="1" applyBorder="1" applyAlignment="1"/>
    <xf numFmtId="0" fontId="34" fillId="0" borderId="15" xfId="105" applyFont="1" applyFill="1" applyBorder="1" applyAlignment="1">
      <alignment horizontal="center"/>
    </xf>
    <xf numFmtId="0" fontId="34" fillId="0" borderId="37" xfId="105" applyFont="1" applyBorder="1" applyAlignment="1">
      <alignment horizontal="left" wrapText="1" indent="1"/>
    </xf>
    <xf numFmtId="216" fontId="34" fillId="0" borderId="15" xfId="60" applyNumberFormat="1" applyFont="1" applyBorder="1" applyAlignment="1"/>
    <xf numFmtId="0" fontId="4" fillId="0" borderId="0" xfId="108" applyFont="1"/>
    <xf numFmtId="0" fontId="6" fillId="0" borderId="0" xfId="108" applyFont="1" applyAlignment="1">
      <alignment vertical="center"/>
    </xf>
    <xf numFmtId="0" fontId="4" fillId="0" borderId="0" xfId="108" applyFont="1" applyAlignment="1">
      <alignment vertical="center"/>
    </xf>
    <xf numFmtId="0" fontId="4" fillId="0" borderId="0" xfId="108" applyFont="1" applyAlignment="1">
      <alignment horizontal="left" vertical="center" wrapText="1"/>
    </xf>
    <xf numFmtId="0" fontId="56" fillId="0" borderId="14" xfId="74" applyFont="1" applyBorder="1" applyAlignment="1">
      <alignment horizontal="right" vertical="center" wrapText="1"/>
    </xf>
    <xf numFmtId="217" fontId="56" fillId="0" borderId="33" xfId="74" applyNumberFormat="1" applyFont="1" applyBorder="1" applyAlignment="1">
      <alignment horizontal="left" vertical="center" wrapText="1"/>
    </xf>
    <xf numFmtId="0" fontId="34" fillId="0" borderId="15" xfId="105" applyFont="1" applyBorder="1" applyAlignment="1">
      <alignment horizontal="left" wrapText="1"/>
    </xf>
    <xf numFmtId="0" fontId="34" fillId="0" borderId="36" xfId="105" applyFont="1" applyBorder="1" applyAlignment="1">
      <alignment horizontal="left" shrinkToFit="1"/>
    </xf>
    <xf numFmtId="0" fontId="34" fillId="0" borderId="15" xfId="105" applyFont="1" applyBorder="1"/>
    <xf numFmtId="207" fontId="34" fillId="0" borderId="15" xfId="105" applyNumberFormat="1" applyFont="1" applyBorder="1"/>
    <xf numFmtId="0" fontId="34" fillId="0" borderId="63" xfId="105" applyFont="1" applyBorder="1" applyAlignment="1">
      <alignment vertical="center" wrapText="1"/>
    </xf>
    <xf numFmtId="0" fontId="34" fillId="0" borderId="63" xfId="105" applyFont="1" applyBorder="1"/>
    <xf numFmtId="0" fontId="34" fillId="0" borderId="63" xfId="105" applyFont="1" applyBorder="1" applyAlignment="1">
      <alignment horizontal="center" vertical="center" shrinkToFit="1"/>
    </xf>
    <xf numFmtId="207" fontId="34" fillId="0" borderId="63" xfId="105" applyNumberFormat="1" applyFont="1" applyBorder="1"/>
    <xf numFmtId="207" fontId="34" fillId="0" borderId="63" xfId="105" applyNumberFormat="1" applyFont="1" applyBorder="1" applyAlignment="1">
      <alignment vertical="center"/>
    </xf>
    <xf numFmtId="0" fontId="34" fillId="0" borderId="36" xfId="105" applyFont="1" applyBorder="1" applyAlignment="1">
      <alignment horizontal="left" wrapText="1" shrinkToFit="1"/>
    </xf>
    <xf numFmtId="0" fontId="34" fillId="0" borderId="20" xfId="105" applyFont="1" applyBorder="1" applyAlignment="1">
      <alignment horizontal="left"/>
    </xf>
    <xf numFmtId="0" fontId="34" fillId="0" borderId="27" xfId="105" applyFont="1" applyBorder="1" applyAlignment="1">
      <alignment horizontal="left" wrapText="1"/>
    </xf>
    <xf numFmtId="0" fontId="34" fillId="0" borderId="36" xfId="105" applyFont="1" applyFill="1" applyBorder="1" applyAlignment="1">
      <alignment vertical="center" wrapText="1" shrinkToFit="1"/>
    </xf>
    <xf numFmtId="0" fontId="34" fillId="0" borderId="20" xfId="105" applyFont="1" applyBorder="1" applyAlignment="1">
      <alignment horizontal="left" wrapText="1"/>
    </xf>
    <xf numFmtId="0" fontId="34" fillId="0" borderId="33" xfId="105" applyFont="1" applyBorder="1" applyAlignment="1">
      <alignment horizontal="left" wrapText="1"/>
    </xf>
    <xf numFmtId="0" fontId="34" fillId="0" borderId="15" xfId="105" applyFont="1" applyFill="1" applyBorder="1" applyAlignment="1">
      <alignment horizontal="left" wrapText="1"/>
    </xf>
    <xf numFmtId="0" fontId="34" fillId="0" borderId="15" xfId="105" applyFont="1" applyFill="1" applyBorder="1" applyAlignment="1">
      <alignment horizontal="center" shrinkToFit="1"/>
    </xf>
    <xf numFmtId="218" fontId="27" fillId="0" borderId="0" xfId="105" quotePrefix="1" applyNumberFormat="1" applyFont="1" applyFill="1" applyAlignment="1">
      <alignment horizontal="center" vertical="center" shrinkToFit="1"/>
    </xf>
    <xf numFmtId="0" fontId="34" fillId="0" borderId="37" xfId="0" applyFont="1" applyBorder="1" applyAlignment="1">
      <alignment horizontal="left" wrapText="1" shrinkToFit="1"/>
    </xf>
    <xf numFmtId="0" fontId="35" fillId="0" borderId="57" xfId="105" applyFont="1" applyBorder="1" applyAlignment="1">
      <alignment horizontal="left" vertical="center"/>
    </xf>
    <xf numFmtId="0" fontId="34" fillId="0" borderId="15" xfId="105" quotePrefix="1" applyFont="1" applyBorder="1" applyAlignment="1">
      <alignment horizontal="left"/>
    </xf>
    <xf numFmtId="206" fontId="34" fillId="0" borderId="20" xfId="105" quotePrefix="1" applyNumberFormat="1" applyFont="1" applyBorder="1" applyAlignment="1">
      <alignment horizontal="right"/>
    </xf>
    <xf numFmtId="0" fontId="34" fillId="0" borderId="57" xfId="105" applyFont="1" applyFill="1" applyBorder="1" applyAlignment="1">
      <alignment horizontal="left" indent="1"/>
    </xf>
    <xf numFmtId="207" fontId="57" fillId="0" borderId="63" xfId="105" quotePrefix="1" applyNumberFormat="1" applyFont="1" applyFill="1" applyBorder="1" applyAlignment="1">
      <alignment horizontal="right" vertical="center"/>
    </xf>
    <xf numFmtId="0" fontId="57" fillId="0" borderId="37" xfId="0" applyFont="1" applyBorder="1" applyAlignment="1">
      <alignment horizontal="center" vertical="center"/>
    </xf>
    <xf numFmtId="0" fontId="57" fillId="0" borderId="15" xfId="105" applyFont="1" applyFill="1" applyBorder="1" applyAlignment="1">
      <alignment vertical="center" wrapText="1"/>
    </xf>
    <xf numFmtId="209" fontId="57" fillId="0" borderId="15" xfId="105" quotePrefix="1" applyNumberFormat="1" applyFont="1" applyFill="1" applyBorder="1" applyAlignment="1">
      <alignment horizontal="right" vertical="center"/>
    </xf>
    <xf numFmtId="0" fontId="57" fillId="0" borderId="15" xfId="0" applyFont="1" applyBorder="1" applyAlignment="1">
      <alignment horizontal="center" vertical="center"/>
    </xf>
    <xf numFmtId="207" fontId="57" fillId="0" borderId="15" xfId="105" applyNumberFormat="1" applyFont="1" applyFill="1" applyBorder="1" applyAlignment="1">
      <alignment vertical="center"/>
    </xf>
    <xf numFmtId="207" fontId="57" fillId="0" borderId="15" xfId="105" quotePrefix="1" applyNumberFormat="1" applyFont="1" applyFill="1" applyBorder="1" applyAlignment="1">
      <alignment horizontal="right" vertical="center"/>
    </xf>
    <xf numFmtId="0" fontId="57" fillId="0" borderId="63" xfId="105" applyFont="1" applyFill="1" applyBorder="1" applyAlignment="1">
      <alignment vertical="center" wrapText="1"/>
    </xf>
    <xf numFmtId="209" fontId="57" fillId="0" borderId="63" xfId="105" quotePrefix="1" applyNumberFormat="1" applyFont="1" applyFill="1" applyBorder="1" applyAlignment="1">
      <alignment horizontal="right" vertical="center"/>
    </xf>
    <xf numFmtId="0" fontId="57" fillId="0" borderId="63" xfId="0" applyFont="1" applyBorder="1" applyAlignment="1">
      <alignment horizontal="center" vertical="center"/>
    </xf>
    <xf numFmtId="207" fontId="57" fillId="0" borderId="63" xfId="105" applyNumberFormat="1" applyFont="1" applyFill="1" applyBorder="1" applyAlignment="1">
      <alignment vertical="center"/>
    </xf>
    <xf numFmtId="0" fontId="5" fillId="0" borderId="0" xfId="74" applyFont="1" applyFill="1" applyBorder="1" applyAlignment="1">
      <alignment horizontal="center" vertical="center"/>
    </xf>
    <xf numFmtId="0" fontId="5" fillId="0" borderId="0" xfId="74" applyFont="1" applyFill="1" applyAlignment="1">
      <alignment vertical="center"/>
    </xf>
    <xf numFmtId="0" fontId="47" fillId="0" borderId="0" xfId="74" applyFont="1" applyFill="1" applyBorder="1" applyAlignment="1">
      <alignment vertical="center"/>
    </xf>
    <xf numFmtId="0" fontId="47" fillId="0" borderId="0" xfId="74" applyFont="1" applyFill="1" applyBorder="1" applyAlignment="1">
      <alignment vertical="center" wrapText="1"/>
    </xf>
    <xf numFmtId="43" fontId="55" fillId="0" borderId="0" xfId="74" applyNumberFormat="1" applyFont="1" applyFill="1" applyBorder="1" applyAlignment="1">
      <alignment vertical="center" wrapText="1"/>
    </xf>
    <xf numFmtId="214" fontId="48" fillId="0" borderId="0" xfId="74" applyNumberFormat="1" applyFont="1" applyFill="1" applyBorder="1" applyAlignment="1">
      <alignment horizontal="center" vertical="center" wrapText="1"/>
    </xf>
    <xf numFmtId="214" fontId="47" fillId="0" borderId="0" xfId="74" applyNumberFormat="1" applyFont="1" applyFill="1" applyBorder="1" applyAlignment="1">
      <alignment horizontal="left" vertical="center" wrapText="1"/>
    </xf>
    <xf numFmtId="0" fontId="55" fillId="0" borderId="0" xfId="74" applyFont="1" applyFill="1" applyBorder="1" applyAlignment="1">
      <alignment vertical="center" wrapText="1"/>
    </xf>
    <xf numFmtId="41" fontId="5" fillId="0" borderId="0" xfId="74" applyNumberFormat="1" applyFont="1" applyFill="1" applyAlignment="1">
      <alignment vertical="center"/>
    </xf>
    <xf numFmtId="43" fontId="55" fillId="0" borderId="0" xfId="74" applyNumberFormat="1" applyFont="1" applyFill="1" applyBorder="1" applyAlignment="1">
      <alignment horizontal="right" vertical="center" wrapText="1"/>
    </xf>
    <xf numFmtId="41" fontId="47" fillId="0" borderId="0" xfId="74" applyNumberFormat="1" applyFont="1" applyFill="1" applyBorder="1" applyAlignment="1">
      <alignment vertical="center"/>
    </xf>
    <xf numFmtId="0" fontId="55" fillId="0" borderId="0" xfId="74" applyFont="1" applyFill="1" applyAlignment="1">
      <alignment vertical="center"/>
    </xf>
    <xf numFmtId="0" fontId="48" fillId="0" borderId="0" xfId="74" applyFont="1" applyFill="1" applyAlignment="1">
      <alignment vertical="center"/>
    </xf>
    <xf numFmtId="0" fontId="49" fillId="0" borderId="0" xfId="106" applyFont="1" applyFill="1">
      <alignment vertical="center"/>
    </xf>
    <xf numFmtId="0" fontId="47" fillId="0" borderId="0" xfId="74" applyFont="1" applyFill="1" applyAlignment="1">
      <alignment vertical="center"/>
    </xf>
    <xf numFmtId="0" fontId="50" fillId="0" borderId="0" xfId="106" applyFont="1" applyFill="1" applyAlignment="1">
      <alignment vertical="center" wrapText="1"/>
    </xf>
    <xf numFmtId="38" fontId="51" fillId="0" borderId="0" xfId="74" applyNumberFormat="1" applyFont="1" applyFill="1" applyAlignment="1">
      <alignment vertical="center"/>
    </xf>
    <xf numFmtId="0" fontId="50" fillId="0" borderId="0" xfId="106" applyFont="1" applyFill="1">
      <alignment vertical="center"/>
    </xf>
    <xf numFmtId="43" fontId="51" fillId="0" borderId="0" xfId="74" applyNumberFormat="1" applyFont="1" applyFill="1" applyAlignment="1">
      <alignment vertical="center"/>
    </xf>
    <xf numFmtId="38" fontId="23" fillId="0" borderId="0" xfId="107" applyFont="1" applyFill="1">
      <alignment vertical="center"/>
    </xf>
    <xf numFmtId="38" fontId="49" fillId="0" borderId="0" xfId="107" applyFont="1" applyFill="1">
      <alignment vertical="center"/>
    </xf>
    <xf numFmtId="0" fontId="51" fillId="0" borderId="0" xfId="74" applyFont="1" applyFill="1" applyAlignment="1">
      <alignment vertical="center"/>
    </xf>
    <xf numFmtId="0" fontId="49" fillId="0" borderId="0" xfId="106" applyFont="1" applyFill="1" applyAlignment="1">
      <alignment horizontal="center" vertical="center"/>
    </xf>
    <xf numFmtId="38" fontId="32" fillId="0" borderId="47" xfId="73" applyFont="1" applyBorder="1" applyAlignment="1">
      <alignment horizontal="center"/>
    </xf>
    <xf numFmtId="38" fontId="32" fillId="0" borderId="0" xfId="73" applyFont="1" applyBorder="1" applyAlignment="1">
      <alignment horizontal="center"/>
    </xf>
    <xf numFmtId="38" fontId="32" fillId="0" borderId="50" xfId="73" applyFont="1" applyBorder="1"/>
    <xf numFmtId="38" fontId="32" fillId="0" borderId="39" xfId="73" applyFont="1" applyBorder="1"/>
    <xf numFmtId="38" fontId="32" fillId="0" borderId="50" xfId="73" applyFont="1" applyBorder="1" applyAlignment="1">
      <alignment horizontal="center"/>
    </xf>
    <xf numFmtId="38" fontId="32" fillId="0" borderId="39" xfId="73" applyFont="1" applyBorder="1" applyAlignment="1">
      <alignment horizontal="center"/>
    </xf>
    <xf numFmtId="38" fontId="32" fillId="0" borderId="7" xfId="73" applyFont="1" applyBorder="1" applyAlignment="1">
      <alignment horizontal="center" vertical="center"/>
    </xf>
    <xf numFmtId="38" fontId="32" fillId="0" borderId="8" xfId="73" applyFont="1" applyBorder="1" applyAlignment="1">
      <alignment horizontal="center" vertical="center"/>
    </xf>
    <xf numFmtId="38" fontId="32" fillId="0" borderId="35" xfId="73" applyFont="1" applyBorder="1" applyAlignment="1">
      <alignment horizontal="center" vertical="center"/>
    </xf>
    <xf numFmtId="38" fontId="32" fillId="0" borderId="1" xfId="73" applyFont="1" applyBorder="1" applyAlignment="1">
      <alignment horizontal="center" vertical="center"/>
    </xf>
    <xf numFmtId="38" fontId="32" fillId="0" borderId="16" xfId="73" applyFont="1" applyBorder="1" applyAlignment="1">
      <alignment horizontal="center" vertical="center"/>
    </xf>
    <xf numFmtId="38" fontId="32" fillId="0" borderId="36" xfId="73" applyFont="1" applyBorder="1" applyAlignment="1">
      <alignment horizontal="center" vertical="center"/>
    </xf>
    <xf numFmtId="38" fontId="32" fillId="0" borderId="16" xfId="73" applyFont="1" applyBorder="1" applyAlignment="1">
      <alignment vertical="center"/>
    </xf>
    <xf numFmtId="38" fontId="32" fillId="0" borderId="47" xfId="73" applyFont="1" applyBorder="1" applyAlignment="1">
      <alignment horizontal="center" vertical="center"/>
    </xf>
    <xf numFmtId="38" fontId="32" fillId="0" borderId="0" xfId="73" applyFont="1" applyBorder="1" applyAlignment="1">
      <alignment horizontal="center" vertical="center"/>
    </xf>
    <xf numFmtId="38" fontId="32" fillId="0" borderId="20" xfId="73" applyFont="1" applyBorder="1" applyAlignment="1">
      <alignment horizontal="center" vertical="center"/>
    </xf>
    <xf numFmtId="38" fontId="32" fillId="0" borderId="13" xfId="73" applyFont="1" applyFill="1" applyBorder="1" applyAlignment="1" applyProtection="1">
      <alignment vertical="center"/>
      <protection locked="0"/>
    </xf>
    <xf numFmtId="38" fontId="32" fillId="0" borderId="13" xfId="73" applyFont="1" applyBorder="1" applyAlignment="1" applyProtection="1">
      <alignment vertical="center"/>
      <protection locked="0"/>
    </xf>
    <xf numFmtId="38" fontId="32" fillId="0" borderId="26" xfId="73" applyFont="1" applyBorder="1" applyAlignment="1" applyProtection="1">
      <alignment vertical="center"/>
      <protection locked="0"/>
    </xf>
    <xf numFmtId="38" fontId="32" fillId="0" borderId="26" xfId="73" applyFont="1" applyBorder="1" applyAlignment="1">
      <alignment vertical="center"/>
    </xf>
    <xf numFmtId="38" fontId="32" fillId="0" borderId="13" xfId="73" applyFont="1" applyBorder="1" applyAlignment="1">
      <alignment horizontal="center" vertical="center"/>
    </xf>
    <xf numFmtId="38" fontId="32" fillId="0" borderId="14" xfId="73" applyFont="1" applyBorder="1" applyAlignment="1">
      <alignment horizontal="center" vertical="center"/>
    </xf>
    <xf numFmtId="38" fontId="32" fillId="0" borderId="6" xfId="73" applyFont="1" applyBorder="1" applyAlignment="1">
      <alignment horizontal="center" vertical="center"/>
    </xf>
    <xf numFmtId="38" fontId="32" fillId="0" borderId="45" xfId="73" applyFont="1" applyBorder="1" applyAlignment="1">
      <alignment horizontal="center" vertical="center"/>
    </xf>
    <xf numFmtId="38" fontId="32" fillId="0" borderId="38" xfId="73" applyFont="1" applyBorder="1" applyAlignment="1">
      <alignment horizontal="center" vertical="center"/>
    </xf>
    <xf numFmtId="38" fontId="32" fillId="0" borderId="28" xfId="73" applyFont="1" applyBorder="1" applyAlignment="1">
      <alignment horizontal="center" vertical="center"/>
    </xf>
    <xf numFmtId="38" fontId="32" fillId="0" borderId="12" xfId="73" applyFont="1" applyBorder="1" applyAlignment="1">
      <alignment horizontal="center" vertical="center"/>
    </xf>
    <xf numFmtId="38" fontId="31" fillId="0" borderId="45" xfId="73" applyFont="1" applyBorder="1"/>
    <xf numFmtId="38" fontId="31" fillId="0" borderId="46" xfId="73" applyFont="1" applyBorder="1"/>
    <xf numFmtId="38" fontId="31" fillId="0" borderId="28" xfId="73" applyFont="1" applyBorder="1"/>
    <xf numFmtId="38" fontId="31" fillId="0" borderId="48" xfId="73" applyFont="1" applyBorder="1"/>
    <xf numFmtId="38" fontId="32" fillId="0" borderId="43" xfId="73" applyFont="1" applyBorder="1" applyAlignment="1">
      <alignment horizontal="center" vertical="center"/>
    </xf>
    <xf numFmtId="38" fontId="32" fillId="0" borderId="25" xfId="73" applyFont="1" applyBorder="1" applyAlignment="1">
      <alignment horizontal="center" vertical="center"/>
    </xf>
    <xf numFmtId="38" fontId="32" fillId="0" borderId="28" xfId="73" applyFont="1" applyBorder="1"/>
    <xf numFmtId="38" fontId="32" fillId="0" borderId="48" xfId="73" applyFont="1" applyBorder="1"/>
    <xf numFmtId="38" fontId="32" fillId="0" borderId="43" xfId="73" applyFont="1" applyBorder="1"/>
    <xf numFmtId="38" fontId="32" fillId="0" borderId="49" xfId="73" applyFont="1" applyBorder="1"/>
    <xf numFmtId="38" fontId="32" fillId="0" borderId="26" xfId="73" applyFont="1" applyBorder="1" applyAlignment="1" applyProtection="1">
      <alignment horizontal="center" vertical="center"/>
      <protection locked="0"/>
    </xf>
    <xf numFmtId="38" fontId="32" fillId="0" borderId="16" xfId="73" applyFont="1" applyBorder="1" applyAlignment="1" applyProtection="1">
      <alignment horizontal="center" vertical="center"/>
      <protection locked="0"/>
    </xf>
    <xf numFmtId="38" fontId="32" fillId="0" borderId="50" xfId="73" applyFont="1" applyBorder="1" applyAlignment="1">
      <alignment horizontal="center" vertical="center"/>
    </xf>
    <xf numFmtId="38" fontId="32" fillId="0" borderId="51" xfId="73" applyFont="1" applyBorder="1"/>
    <xf numFmtId="38" fontId="32" fillId="0" borderId="52" xfId="73" applyFont="1" applyBorder="1"/>
    <xf numFmtId="0" fontId="6" fillId="0" borderId="0" xfId="108" applyFont="1" applyAlignment="1">
      <alignment horizontal="left" vertical="center"/>
    </xf>
    <xf numFmtId="0" fontId="4" fillId="0" borderId="0" xfId="108" applyFont="1" applyAlignment="1">
      <alignment horizontal="left" vertical="top" wrapText="1"/>
    </xf>
    <xf numFmtId="0" fontId="4" fillId="0" borderId="0" xfId="108" applyFont="1" applyAlignment="1">
      <alignment horizontal="left" vertical="center" wrapText="1"/>
    </xf>
    <xf numFmtId="49" fontId="12" fillId="0" borderId="0" xfId="97" applyNumberFormat="1" applyFont="1" applyBorder="1" applyAlignment="1">
      <alignment horizontal="left" vertical="center"/>
    </xf>
    <xf numFmtId="0" fontId="12" fillId="0" borderId="0" xfId="97" applyFont="1" applyAlignment="1">
      <alignment horizontal="left" vertical="center"/>
    </xf>
    <xf numFmtId="0" fontId="12" fillId="0" borderId="42" xfId="97" applyFont="1" applyBorder="1" applyAlignment="1">
      <alignment horizontal="left" vertical="center"/>
    </xf>
    <xf numFmtId="49" fontId="42" fillId="0" borderId="47" xfId="97" applyNumberFormat="1" applyFont="1" applyBorder="1" applyAlignment="1">
      <alignment horizontal="center" vertical="center"/>
    </xf>
    <xf numFmtId="49" fontId="41" fillId="0" borderId="0" xfId="97" applyNumberFormat="1" applyFont="1" applyAlignment="1">
      <alignment horizontal="center" vertical="center"/>
    </xf>
    <xf numFmtId="49" fontId="41" fillId="0" borderId="42" xfId="97" applyNumberFormat="1" applyFont="1" applyBorder="1" applyAlignment="1">
      <alignment horizontal="center" vertical="center"/>
    </xf>
    <xf numFmtId="49" fontId="12" fillId="0" borderId="42" xfId="97" applyNumberFormat="1" applyFont="1" applyBorder="1" applyAlignment="1">
      <alignment horizontal="left" vertical="center"/>
    </xf>
    <xf numFmtId="49" fontId="12" fillId="0" borderId="0" xfId="97" applyNumberFormat="1" applyFont="1" applyAlignment="1">
      <alignment horizontal="left" vertical="center"/>
    </xf>
    <xf numFmtId="0" fontId="40" fillId="0" borderId="0" xfId="97" applyFont="1" applyAlignment="1">
      <alignment horizontal="left" vertical="center"/>
    </xf>
    <xf numFmtId="0" fontId="40" fillId="0" borderId="42" xfId="97" applyFont="1" applyBorder="1" applyAlignment="1">
      <alignment horizontal="left" vertical="center"/>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49" fontId="48" fillId="0" borderId="14" xfId="74" applyNumberFormat="1" applyFont="1" applyBorder="1" applyAlignment="1">
      <alignment horizontal="left" vertical="center" wrapText="1"/>
    </xf>
    <xf numFmtId="0" fontId="4" fillId="0" borderId="33" xfId="74" applyFont="1" applyBorder="1" applyAlignment="1">
      <alignment horizontal="left" vertical="center" wrapText="1"/>
    </xf>
    <xf numFmtId="0" fontId="46" fillId="0" borderId="65" xfId="74" applyFont="1" applyBorder="1" applyAlignment="1">
      <alignment horizontal="left" vertical="center" wrapText="1" indent="1"/>
    </xf>
    <xf numFmtId="0" fontId="4" fillId="0" borderId="29" xfId="74" applyFont="1" applyBorder="1" applyAlignment="1">
      <alignment horizontal="left" vertical="center" wrapText="1" indent="1"/>
    </xf>
    <xf numFmtId="38" fontId="12" fillId="0" borderId="0" xfId="104" applyNumberFormat="1" applyFont="1" applyBorder="1" applyAlignment="1">
      <alignment horizontal="center"/>
    </xf>
    <xf numFmtId="0" fontId="5" fillId="0" borderId="56" xfId="74" applyFont="1" applyBorder="1" applyAlignment="1">
      <alignment horizontal="center" vertical="center"/>
    </xf>
    <xf numFmtId="0" fontId="5" fillId="0" borderId="60" xfId="74" applyFont="1" applyBorder="1" applyAlignment="1">
      <alignment horizontal="center" vertical="center"/>
    </xf>
    <xf numFmtId="0" fontId="5" fillId="0" borderId="62" xfId="74" applyFont="1" applyBorder="1" applyAlignment="1">
      <alignment horizontal="center" vertical="center"/>
    </xf>
    <xf numFmtId="0" fontId="5" fillId="0" borderId="59" xfId="74" applyFont="1" applyBorder="1" applyAlignment="1">
      <alignment horizontal="center" vertical="center"/>
    </xf>
    <xf numFmtId="0" fontId="5" fillId="0" borderId="9" xfId="74" applyFont="1" applyBorder="1" applyAlignment="1">
      <alignment horizontal="center" vertical="center"/>
    </xf>
    <xf numFmtId="0" fontId="5" fillId="0" borderId="50" xfId="74" applyFont="1" applyBorder="1" applyAlignment="1">
      <alignment horizontal="center" vertical="center"/>
    </xf>
    <xf numFmtId="0" fontId="5" fillId="0" borderId="39" xfId="74" applyFont="1" applyBorder="1" applyAlignment="1">
      <alignment horizontal="center" vertical="center"/>
    </xf>
    <xf numFmtId="0" fontId="5" fillId="0" borderId="54" xfId="74" applyFont="1" applyBorder="1" applyAlignment="1">
      <alignment horizontal="center" vertical="center"/>
    </xf>
    <xf numFmtId="0" fontId="5" fillId="0" borderId="34" xfId="74" applyFont="1" applyBorder="1" applyAlignment="1">
      <alignment horizontal="center" vertical="center"/>
    </xf>
    <xf numFmtId="0" fontId="5" fillId="0" borderId="59" xfId="74" applyFont="1" applyBorder="1" applyAlignment="1">
      <alignment horizontal="left" vertical="center" wrapText="1"/>
    </xf>
    <xf numFmtId="0" fontId="5" fillId="0" borderId="8" xfId="74" applyFont="1" applyBorder="1" applyAlignment="1">
      <alignment horizontal="left" vertical="center"/>
    </xf>
    <xf numFmtId="0" fontId="5" fillId="0" borderId="21" xfId="74" applyFont="1" applyBorder="1" applyAlignment="1">
      <alignment horizontal="left" vertical="center"/>
    </xf>
    <xf numFmtId="0" fontId="5" fillId="0" borderId="16" xfId="74" applyFont="1" applyBorder="1" applyAlignment="1">
      <alignment horizontal="left" vertical="center"/>
    </xf>
    <xf numFmtId="212" fontId="5" fillId="0" borderId="59" xfId="74" applyNumberFormat="1" applyFont="1" applyBorder="1" applyAlignment="1">
      <alignment horizontal="center" vertical="center"/>
    </xf>
    <xf numFmtId="212" fontId="5" fillId="0" borderId="8" xfId="74" applyNumberFormat="1" applyFont="1" applyBorder="1" applyAlignment="1">
      <alignment horizontal="center" vertical="center"/>
    </xf>
    <xf numFmtId="212" fontId="5" fillId="0" borderId="9" xfId="74" applyNumberFormat="1" applyFont="1" applyBorder="1" applyAlignment="1">
      <alignment horizontal="center" vertical="center"/>
    </xf>
    <xf numFmtId="212" fontId="5" fillId="0" borderId="21" xfId="74" applyNumberFormat="1" applyFont="1" applyBorder="1" applyAlignment="1">
      <alignment horizontal="center" vertical="center"/>
    </xf>
    <xf numFmtId="212" fontId="5" fillId="0" borderId="16" xfId="74" applyNumberFormat="1" applyFont="1" applyBorder="1" applyAlignment="1">
      <alignment horizontal="center" vertical="center"/>
    </xf>
    <xf numFmtId="212" fontId="5" fillId="0" borderId="20" xfId="74" applyNumberFormat="1" applyFont="1" applyBorder="1" applyAlignment="1">
      <alignment horizontal="center" vertical="center"/>
    </xf>
    <xf numFmtId="0" fontId="5" fillId="0" borderId="11" xfId="74" applyFont="1" applyBorder="1" applyAlignment="1">
      <alignment horizontal="center" vertical="center"/>
    </xf>
    <xf numFmtId="0" fontId="5" fillId="0" borderId="61" xfId="74" applyFont="1" applyBorder="1" applyAlignment="1">
      <alignment horizontal="center" vertical="center"/>
    </xf>
    <xf numFmtId="0" fontId="5" fillId="0" borderId="64" xfId="74" applyFont="1" applyBorder="1" applyAlignment="1">
      <alignment horizontal="center" vertical="center"/>
    </xf>
  </cellXfs>
  <cellStyles count="109">
    <cellStyle name="℃" xfId="1" xr:uid="{00000000-0005-0000-0000-000000000000}"/>
    <cellStyle name="Calc Currency (0)" xfId="2" xr:uid="{00000000-0005-0000-0000-000001000000}"/>
    <cellStyle name="CMH" xfId="3" xr:uid="{00000000-0005-0000-0000-000002000000}"/>
    <cellStyle name="CMH/m2" xfId="4" xr:uid="{00000000-0005-0000-0000-000003000000}"/>
    <cellStyle name="CMH/人" xfId="5" xr:uid="{00000000-0005-0000-0000-000004000000}"/>
    <cellStyle name="ColLevel_0" xfId="77" xr:uid="{00000000-0005-0000-0000-000005000000}"/>
    <cellStyle name="entry" xfId="6" xr:uid="{00000000-0005-0000-0000-000006000000}"/>
    <cellStyle name="Header1" xfId="7" xr:uid="{00000000-0005-0000-0000-000007000000}"/>
    <cellStyle name="Header2" xfId="8" xr:uid="{00000000-0005-0000-0000-000008000000}"/>
    <cellStyle name="kcal/h" xfId="9" xr:uid="{00000000-0005-0000-0000-000009000000}"/>
    <cellStyle name="kcal/hm2" xfId="10" xr:uid="{00000000-0005-0000-0000-00000A000000}"/>
    <cellStyle name="kcal/h人" xfId="11" xr:uid="{00000000-0005-0000-0000-00000B000000}"/>
    <cellStyle name="kcal/kg" xfId="12" xr:uid="{00000000-0005-0000-0000-00000C000000}"/>
    <cellStyle name="kg/kg" xfId="13" xr:uid="{00000000-0005-0000-0000-00000D000000}"/>
    <cellStyle name="L/min" xfId="14" xr:uid="{00000000-0005-0000-0000-00000E000000}"/>
    <cellStyle name="L/人" xfId="15" xr:uid="{00000000-0005-0000-0000-00000F000000}"/>
    <cellStyle name="m" xfId="16" xr:uid="{00000000-0005-0000-0000-000010000000}"/>
    <cellStyle name="m/s" xfId="17" xr:uid="{00000000-0005-0000-0000-000011000000}"/>
    <cellStyle name="m2" xfId="18" xr:uid="{00000000-0005-0000-0000-000012000000}"/>
    <cellStyle name="m3" xfId="19" xr:uid="{00000000-0005-0000-0000-000013000000}"/>
    <cellStyle name="m3/日" xfId="20" xr:uid="{00000000-0005-0000-0000-000014000000}"/>
    <cellStyle name="Mcal/B:B日" xfId="21" xr:uid="{00000000-0005-0000-0000-000015000000}"/>
    <cellStyle name="Mcal/h" xfId="22" xr:uid="{00000000-0005-0000-0000-000016000000}"/>
    <cellStyle name="Mcal/hm2" xfId="23" xr:uid="{00000000-0005-0000-0000-000017000000}"/>
    <cellStyle name="Milliers [0]_AR1194" xfId="24" xr:uid="{00000000-0005-0000-0000-000018000000}"/>
    <cellStyle name="Milliers_AR1194" xfId="25" xr:uid="{00000000-0005-0000-0000-000019000000}"/>
    <cellStyle name="Mon騁aire [0]_AR1194" xfId="26" xr:uid="{00000000-0005-0000-0000-00001A000000}"/>
    <cellStyle name="Mon騁aire_AR1194" xfId="27" xr:uid="{00000000-0005-0000-0000-00001B000000}"/>
    <cellStyle name="Normal_#18-Internet" xfId="28" xr:uid="{00000000-0005-0000-0000-00001C000000}"/>
    <cellStyle name="price" xfId="29" xr:uid="{00000000-0005-0000-0000-00001D000000}"/>
    <cellStyle name="revised" xfId="30" xr:uid="{00000000-0005-0000-0000-00001E000000}"/>
    <cellStyle name="section" xfId="31" xr:uid="{00000000-0005-0000-0000-00001F000000}"/>
    <cellStyle name="STYL0 - ｽﾀｲﾙ1" xfId="80" xr:uid="{00000000-0005-0000-0000-000020000000}"/>
    <cellStyle name="STYL1 - ｽﾀｲﾙ2" xfId="81" xr:uid="{00000000-0005-0000-0000-000021000000}"/>
    <cellStyle name="STYL2 - ｽﾀｲﾙ3" xfId="82" xr:uid="{00000000-0005-0000-0000-000022000000}"/>
    <cellStyle name="STYL3 - ｽﾀｲﾙ4" xfId="83" xr:uid="{00000000-0005-0000-0000-000023000000}"/>
    <cellStyle name="STYL4 - ｽﾀｲﾙ5" xfId="84" xr:uid="{00000000-0005-0000-0000-000024000000}"/>
    <cellStyle name="STYL5 - ｽﾀｲﾙ6" xfId="85" xr:uid="{00000000-0005-0000-0000-000025000000}"/>
    <cellStyle name="STYL6 - ｽﾀｲﾙ7" xfId="86" xr:uid="{00000000-0005-0000-0000-000026000000}"/>
    <cellStyle name="STYL7 - ｽﾀｲﾙ8" xfId="87" xr:uid="{00000000-0005-0000-0000-000027000000}"/>
    <cellStyle name="title" xfId="32" xr:uid="{00000000-0005-0000-0000-000028000000}"/>
    <cellStyle name="tmp 1" xfId="33" xr:uid="{00000000-0005-0000-0000-000029000000}"/>
    <cellStyle name="tmp 10" xfId="34" xr:uid="{00000000-0005-0000-0000-00002A000000}"/>
    <cellStyle name="tmp 11" xfId="35" xr:uid="{00000000-0005-0000-0000-00002B000000}"/>
    <cellStyle name="tmp 12" xfId="36" xr:uid="{00000000-0005-0000-0000-00002C000000}"/>
    <cellStyle name="tmp 13" xfId="37" xr:uid="{00000000-0005-0000-0000-00002D000000}"/>
    <cellStyle name="tmp 14" xfId="38" xr:uid="{00000000-0005-0000-0000-00002E000000}"/>
    <cellStyle name="tmp 15" xfId="39" xr:uid="{00000000-0005-0000-0000-00002F000000}"/>
    <cellStyle name="tmp 16" xfId="40" xr:uid="{00000000-0005-0000-0000-000030000000}"/>
    <cellStyle name="tmp 17" xfId="41" xr:uid="{00000000-0005-0000-0000-000031000000}"/>
    <cellStyle name="tmp 18" xfId="42" xr:uid="{00000000-0005-0000-0000-000032000000}"/>
    <cellStyle name="tmp 19" xfId="43" xr:uid="{00000000-0005-0000-0000-000033000000}"/>
    <cellStyle name="tmp 2" xfId="44" xr:uid="{00000000-0005-0000-0000-000034000000}"/>
    <cellStyle name="tmp 20" xfId="45" xr:uid="{00000000-0005-0000-0000-000035000000}"/>
    <cellStyle name="tmp 3" xfId="46" xr:uid="{00000000-0005-0000-0000-000036000000}"/>
    <cellStyle name="tmp 4" xfId="47" xr:uid="{00000000-0005-0000-0000-000037000000}"/>
    <cellStyle name="tmp 5" xfId="48" xr:uid="{00000000-0005-0000-0000-000038000000}"/>
    <cellStyle name="tmp 6" xfId="49" xr:uid="{00000000-0005-0000-0000-000039000000}"/>
    <cellStyle name="tmp 7" xfId="50" xr:uid="{00000000-0005-0000-0000-00003A000000}"/>
    <cellStyle name="tmp 8" xfId="51" xr:uid="{00000000-0005-0000-0000-00003B000000}"/>
    <cellStyle name="tmp 9" xfId="52" xr:uid="{00000000-0005-0000-0000-00003C000000}"/>
    <cellStyle name="USRT" xfId="53" xr:uid="{00000000-0005-0000-0000-00003D000000}"/>
    <cellStyle name="USRT/m2" xfId="54" xr:uid="{00000000-0005-0000-0000-00003E000000}"/>
    <cellStyle name="VA/m2" xfId="55" xr:uid="{00000000-0005-0000-0000-00003F000000}"/>
    <cellStyle name="w/m2" xfId="56" xr:uid="{00000000-0005-0000-0000-000040000000}"/>
    <cellStyle name="φ" xfId="57" xr:uid="{00000000-0005-0000-0000-000041000000}"/>
    <cellStyle name="パーセント 2" xfId="75" xr:uid="{00000000-0005-0000-0000-000042000000}"/>
    <cellStyle name="下点線" xfId="58" xr:uid="{00000000-0005-0000-0000-000043000000}"/>
    <cellStyle name="回/h" xfId="59" xr:uid="{00000000-0005-0000-0000-000044000000}"/>
    <cellStyle name="桁区切り" xfId="60" builtinId="6"/>
    <cellStyle name="桁区切り 2" xfId="73" xr:uid="{00000000-0005-0000-0000-000046000000}"/>
    <cellStyle name="桁区切り 2 2" xfId="103" xr:uid="{00000000-0005-0000-0000-000047000000}"/>
    <cellStyle name="桁区切り 2 2 2" xfId="104" xr:uid="{00000000-0005-0000-0000-000048000000}"/>
    <cellStyle name="桁区切り 3" xfId="96" xr:uid="{00000000-0005-0000-0000-000049000000}"/>
    <cellStyle name="桁区切り 4" xfId="79" xr:uid="{00000000-0005-0000-0000-00004A000000}"/>
    <cellStyle name="桁区切り 5" xfId="95" xr:uid="{00000000-0005-0000-0000-00004B000000}"/>
    <cellStyle name="桁区切り 5 2" xfId="107" xr:uid="{00000000-0005-0000-0000-00004C000000}"/>
    <cellStyle name="見積" xfId="61" xr:uid="{00000000-0005-0000-0000-00004D000000}"/>
    <cellStyle name="細目別内訳" xfId="62" xr:uid="{00000000-0005-0000-0000-00004E000000}"/>
    <cellStyle name="細目明細書" xfId="63" xr:uid="{00000000-0005-0000-0000-00004F000000}"/>
    <cellStyle name="人/m2" xfId="64" xr:uid="{00000000-0005-0000-0000-000050000000}"/>
    <cellStyle name="通貨 2" xfId="88" xr:uid="{00000000-0005-0000-0000-000051000000}"/>
    <cellStyle name="通貨 2 2" xfId="89" xr:uid="{00000000-0005-0000-0000-000052000000}"/>
    <cellStyle name="特定機器、材料" xfId="65" xr:uid="{00000000-0005-0000-0000-000053000000}"/>
    <cellStyle name="標準" xfId="0" builtinId="0"/>
    <cellStyle name="標準 10" xfId="94" xr:uid="{00000000-0005-0000-0000-000055000000}"/>
    <cellStyle name="標準 10 2" xfId="106" xr:uid="{00000000-0005-0000-0000-000056000000}"/>
    <cellStyle name="標準 11" xfId="97" xr:uid="{00000000-0005-0000-0000-000057000000}"/>
    <cellStyle name="標準 12" xfId="98" xr:uid="{00000000-0005-0000-0000-000058000000}"/>
    <cellStyle name="標準 13" xfId="108" xr:uid="{430243CF-9C2C-4202-AA0B-A850B3F746AC}"/>
    <cellStyle name="標準 16" xfId="78" xr:uid="{00000000-0005-0000-0000-000059000000}"/>
    <cellStyle name="標準 2" xfId="76" xr:uid="{00000000-0005-0000-0000-00005A000000}"/>
    <cellStyle name="標準 3" xfId="74" xr:uid="{00000000-0005-0000-0000-00005B000000}"/>
    <cellStyle name="標準 3 2" xfId="102" xr:uid="{00000000-0005-0000-0000-00005C000000}"/>
    <cellStyle name="標準 4" xfId="90" xr:uid="{00000000-0005-0000-0000-00005D000000}"/>
    <cellStyle name="標準 5" xfId="91" xr:uid="{00000000-0005-0000-0000-00005E000000}"/>
    <cellStyle name="標準 5 2" xfId="92" xr:uid="{00000000-0005-0000-0000-00005F000000}"/>
    <cellStyle name="標準 6" xfId="93" xr:uid="{00000000-0005-0000-0000-000060000000}"/>
    <cellStyle name="標準 7" xfId="99" xr:uid="{00000000-0005-0000-0000-000061000000}"/>
    <cellStyle name="標準 8" xfId="100" xr:uid="{00000000-0005-0000-0000-000062000000}"/>
    <cellStyle name="標準 9" xfId="101" xr:uid="{00000000-0005-0000-0000-000063000000}"/>
    <cellStyle name="標準_Sheet2 (2)" xfId="105" xr:uid="{00000000-0005-0000-0000-000064000000}"/>
    <cellStyle name="標準_設備内訳書" xfId="66" xr:uid="{00000000-0005-0000-0000-000066000000}"/>
    <cellStyle name="標準２" xfId="67" xr:uid="{00000000-0005-0000-0000-000067000000}"/>
    <cellStyle name="標準A" xfId="68" xr:uid="{00000000-0005-0000-0000-000068000000}"/>
    <cellStyle name="標準小中学校復旧設計書" xfId="69" xr:uid="{00000000-0005-0000-0000-000069000000}"/>
    <cellStyle name="複単A" xfId="70" xr:uid="{00000000-0005-0000-0000-00006A000000}"/>
    <cellStyle name="複単B" xfId="71" xr:uid="{00000000-0005-0000-0000-00006B000000}"/>
    <cellStyle name="未定義" xfId="72" xr:uid="{00000000-0005-0000-0000-00006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IYAMOTO\&#36196;&#26412;&#65411;&#65438;&#65392;&#65408;\Documents%20and%20Settings\&#65332;&#65345;&#65355;&#65345;&#65352;&#65345;&#65363;&#65352;&#65353;\&#12487;&#12473;&#12463;&#12488;&#12483;&#12503;\&#22496;&#38957;&#20445;&#23433;&#29031;&#26126;&#38651;&#27671;&#260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1742\n0974_d\&#20849;&#26377;\&#27996;&#12387;&#12371;\&#27178;&#22269;&#29256;&#20869;&#35379;&#65288;&#22269;&#38555;&#31038;&#20250;&#30740;&#31350;&#26847;&#65289;\&#27178;&#22269;&#20869;&#35379;&#26360;&#24335;&#65288;&#20849;&#36890;&#36027;&#12354;&#1242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1108sefs\&#25945;&#32946;&#22996;&#21729;&#20250;\&#20849;&#26377;\&#27996;&#12387;&#12371;\&#27178;&#22269;&#29256;&#20869;&#35379;&#65288;&#22269;&#38555;&#31038;&#20250;&#30740;&#31350;&#26847;&#65289;\&#27178;&#22269;&#20869;&#35379;&#26360;&#24335;&#65288;&#20849;&#36890;&#36027;&#12354;&#1242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1742\n0974_d\DATA\&#26657;&#33294;&#25913;&#20462;\&#31309;&#3163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31309;&#3163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20491;&#20154;&#12501;&#12457;&#12523;&#12480;&#65288;&#23567;&#26519;&#65289;\&#37117;&#24066;&#35336;&#30011;&#35506;&#65288;H23&#65374;H25&#65289;\&#9675;&#24037;&#20107;&#38306;&#20418;\&#24066;&#21942;&#35199;&#27849;&#30000;&#20303;&#23429;1&#21495;&#26847;201&#21495;&#12288;&#23460;&#20869;&#20462;&#32341;&#24037;&#20107;\1.&#24066;&#21942;&#35199;&#27849;&#30000;&#20303;&#23429;1&#21495;&#26847;201&#21495;&#12288;&#23460;&#20869;&#20462;&#32341;&#24037;&#20107;.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25945;&#32946;&#22996;&#21729;&#20250;\&#23398;&#26657;&#25945;&#32946;&#35506;\&#23398;&#26657;&#24246;&#21209;&#29677;\&#26045;&#35373;&#38306;&#20418;\&#24037;&#20107;&#65381;&#20462;&#32341;\&#35531;&#36000;&#38306;&#20418;\27&#35211;&#31309;&#32080;&#26524;&#12539;&#35531;&#26360;\01_H27&#65288;&#23567;&#65289;&#24037;&#20107;&#35531;&#26360;&#65288;&#22865;&#32004;&#65289;&#38306;&#2041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v1108sefs\&#25945;&#32946;&#22996;&#21729;&#20250;\&#35373;&#35336;&#26360;\&#26032;&#28511;&#30476;&#31649;&#36001;&#35506;\&#21313;&#26085;&#30010;&#22320;&#22495;&#25391;&#33288;&#23616;&#30330;&#38651;&#27231;\&#21313;&#26085;&#30010;&#30330;&#38651;&#27231;&#38651;&#27671;&#35373;&#35336;&#2636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v1108sefs\&#25945;&#32946;&#22996;&#21729;&#20250;\&#20849;&#26377;&#12501;&#12457;&#12523;&#12480;\&#65297;&#65299;&#24180;&#24230;&#12487;&#12540;&#12479;&#12501;&#12457;&#12523;&#12480;\&#31309;&#31639;&#12487;&#12540;&#12479;\&#20869;&#35379;&#26360;&#65288;&#21407;&#2641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y%20Documents\&#27700;&#25144;&#37096;\&#24314;&#31689;&#31532;1\&#21508;&#20869;&#35379;&#26360;\&#32076;&#21942;&#26032;&#21942;\&#21336;&#2038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35373;&#35336;&#22259;&#26360;\&#31532;&#65297;&#35373;&#35336;\97077-&#38263;&#23713;&#38500;&#38634;\&#38651;&#27671;\&#31309;&#31639;&#35519;&#2636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38651;&#27671;\excel\&#35336;&#31639;.XLW"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00\&#31309;&#31639;\&#24314;&#31689;\&#37351;&#36335;&#39640;&#23554;&#20302;&#23398;&#24180;&#35611;&#32681;&#2684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1742\n0974_d\data\&#26657;&#33294;&#25913;&#20462;00\&#31309;&#31639;\&#24314;&#31689;\&#37351;&#36335;&#39640;&#23554;&#20302;&#23398;&#24180;&#35611;&#32681;&#2684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20844;&#38283;&#65420;&#65387;&#65433;&#65408;&#65438;\&#27178;&#22269;&#20869;&#35379;&#26360;&#24335;(&#31278;&#304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1108sefs\&#25945;&#32946;&#22996;&#21729;&#20250;\kaishu.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1108sefs\&#25945;&#32946;&#22996;&#21729;&#20250;\&#24314;&#31689;&#36039;&#2644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埠頭保安照明電気料"/>
      <sheetName val="表紙"/>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A-1"/>
      <sheetName val="A-2"/>
    </sheetNames>
    <sheetDataSet>
      <sheetData sheetId="0" refreshError="1"/>
      <sheetData sheetId="1" refreshError="1"/>
      <sheetData sheetId="2" refreshError="1"/>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A-1"/>
      <sheetName val="A-2"/>
    </sheetNames>
    <sheetDataSet>
      <sheetData sheetId="0" refreshError="1"/>
      <sheetData sheetId="1" refreshError="1"/>
      <sheetData sheetId="2" refreshError="1"/>
      <sheetData sheetId="3"/>
      <sheetData sheetId="4"/>
      <sheetData sheetId="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別"/>
      <sheetName val="科目別"/>
      <sheetName val="種目別"/>
      <sheetName val="経費"/>
      <sheetName val="積算"/>
      <sheetName val="概算"/>
      <sheetName val="やること"/>
      <sheetName val="おぼえ書き"/>
    </sheetNames>
    <sheetDataSet>
      <sheetData sheetId="0"/>
      <sheetData sheetId="1"/>
      <sheetData sheetId="2"/>
      <sheetData sheetId="3"/>
      <sheetData sheetId="4"/>
      <sheetData sheetId="5"/>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別"/>
      <sheetName val="科目別"/>
      <sheetName val="種目別"/>
      <sheetName val="経費"/>
      <sheetName val="積算"/>
      <sheetName val="概算"/>
      <sheetName val="やること"/>
      <sheetName val="おぼえ書き"/>
    </sheetNames>
    <sheetDataSet>
      <sheetData sheetId="0"/>
      <sheetData sheetId="1"/>
      <sheetData sheetId="2"/>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入力シート"/>
      <sheetName val="執行伺"/>
      <sheetName val="変更伺"/>
      <sheetName val="指示書"/>
      <sheetName val="ﾘｻｲｸﾙ法関連資料"/>
      <sheetName val="見積依頼"/>
      <sheetName val="見積結果(伺)"/>
      <sheetName val="契約書"/>
      <sheetName val="監督員"/>
      <sheetName val="工事打合簿"/>
      <sheetName val="通知書"/>
      <sheetName val="中止"/>
      <sheetName val="中止解除"/>
      <sheetName val="部分払金計算書"/>
      <sheetName val="消費税総括表"/>
      <sheetName val="変更契約結果"/>
      <sheetName val="検査員補助者任命書"/>
      <sheetName val="検査調書（工事）"/>
      <sheetName val="検査調書 (委託)"/>
    </sheetNames>
    <sheetDataSet>
      <sheetData sheetId="0">
        <row r="1">
          <cell r="A1" t="str">
            <v>ｲｸﾞﾁﾏｻｷ</v>
          </cell>
          <cell r="D1" t="str">
            <v>NTTﾃﾞｰﾀ</v>
          </cell>
          <cell r="E1" t="str">
            <v>㈱ｴﾇ･ﾃｨ･ﾃｨ･ﾃﾞｰﾀ信越 新潟支店</v>
          </cell>
          <cell r="I1" t="str">
            <v>ﾅｶﾏﾀｱｷﾗ</v>
          </cell>
        </row>
        <row r="2">
          <cell r="A2" t="str">
            <v>ｲｸﾞﾁﾖｼﾐﾁ</v>
          </cell>
          <cell r="D2" t="str">
            <v>ｱﾍﾞｻﾝｷﾞｮｳ</v>
          </cell>
          <cell r="E2" t="str">
            <v>阿部産業 株式会社</v>
          </cell>
          <cell r="I2" t="str">
            <v>ﾋﾗｶﾞﾄﾓｶｽﾞ</v>
          </cell>
        </row>
        <row r="3">
          <cell r="A3" t="str">
            <v>ﾀｶﾊｼﾏｻﾊﾙ</v>
          </cell>
          <cell r="D3" t="str">
            <v>ｲｲﾂﾞﾅｹﾝｷ</v>
          </cell>
          <cell r="E3" t="str">
            <v>有限会社 飯綱建機</v>
          </cell>
          <cell r="I3" t="str">
            <v>ｺﾊﾞﾔｼﾘｮｳ</v>
          </cell>
        </row>
        <row r="4">
          <cell r="A4" t="str">
            <v>ﾀﾑﾗﾉﾌﾞﾋｺ</v>
          </cell>
          <cell r="D4" t="str">
            <v>ｲｶｻﾞﾜｹﾝｾﾂ</v>
          </cell>
          <cell r="E4" t="str">
            <v>五十沢建設 合資会社</v>
          </cell>
        </row>
        <row r="5">
          <cell r="A5" t="str">
            <v>ﾎｼﾉｶｽﾞｵ</v>
          </cell>
          <cell r="D5" t="str">
            <v>ｲｻﾊｲｶｲﾊﾂ</v>
          </cell>
          <cell r="E5" t="str">
            <v>有限会社 いさはい開発</v>
          </cell>
        </row>
        <row r="6">
          <cell r="A6" t="str">
            <v>ｼﾗｲｹﾝｼﾞ</v>
          </cell>
          <cell r="D6" t="str">
            <v>ｲｻﾊｲｸﾞﾐ</v>
          </cell>
          <cell r="E6" t="str">
            <v>株式会社 いさはい組</v>
          </cell>
        </row>
        <row r="7">
          <cell r="D7" t="str">
            <v>ｲｼﾞﾏｸﾞﾐ</v>
          </cell>
          <cell r="E7" t="str">
            <v>株式会社　井嶋組</v>
          </cell>
        </row>
        <row r="8">
          <cell r="D8" t="str">
            <v>ｲﾂﾈｺｳｷﾞｮｳ</v>
          </cell>
          <cell r="E8" t="str">
            <v>株式会社 井恒興業</v>
          </cell>
        </row>
        <row r="9">
          <cell r="D9" t="str">
            <v>ｲﾄｳｺｳｼﾞ</v>
          </cell>
          <cell r="E9" t="str">
            <v>有限会社 伊藤工事</v>
          </cell>
        </row>
        <row r="10">
          <cell r="D10" t="str">
            <v>ｲﾒｶﾞｻｷｹﾝｾﾂ</v>
          </cell>
          <cell r="E10" t="str">
            <v>伊米ヶ崎建設 株式会社</v>
          </cell>
        </row>
        <row r="11">
          <cell r="D11" t="str">
            <v>ｳｴﾀﾞｹﾝｾﾂ</v>
          </cell>
          <cell r="E11" t="str">
            <v>有限会社 上田建設</v>
          </cell>
        </row>
        <row r="12">
          <cell r="D12" t="str">
            <v>ｳｵﾇﾏｸﾘｰﾝｻｰﾋﾞｽ</v>
          </cell>
          <cell r="E12" t="str">
            <v>(株)魚沼クリーンサービス</v>
          </cell>
        </row>
        <row r="13">
          <cell r="D13" t="str">
            <v>ｳｵﾇﾏｻｸｾﾝ</v>
          </cell>
          <cell r="E13" t="str">
            <v>株式会社 魚沼さく泉</v>
          </cell>
        </row>
        <row r="14">
          <cell r="D14" t="str">
            <v>ｳｵﾇﾏｿｳｷﾞｮｳ</v>
          </cell>
          <cell r="E14" t="str">
            <v>有限会社 魚沼総業</v>
          </cell>
        </row>
        <row r="15">
          <cell r="D15" t="str">
            <v>ｳｵﾇﾏﾌﾟﾛﾊﾟﾝ</v>
          </cell>
          <cell r="E15" t="str">
            <v>魚沼プロパン 株式会社</v>
          </cell>
        </row>
        <row r="16">
          <cell r="D16" t="str">
            <v>ｴｸﾞﾁｾﾂﾋﾞｺｳｷﾞｮｳ</v>
          </cell>
          <cell r="E16" t="str">
            <v>株式会社 江口設備工業</v>
          </cell>
        </row>
        <row r="17">
          <cell r="D17" t="str">
            <v>ｴﾂﾅﾝﾄﾞｹﾝ</v>
          </cell>
          <cell r="E17" t="str">
            <v>有限会社 越南土建</v>
          </cell>
        </row>
        <row r="18">
          <cell r="D18" t="str">
            <v>ｵｳｷﾞﾔ</v>
          </cell>
          <cell r="E18" t="str">
            <v>有限会社 扇屋商店</v>
          </cell>
        </row>
        <row r="19">
          <cell r="D19" t="str">
            <v>ｵｵﾆｼｾﾂﾋﾞｺｳｷﾞｮｳ</v>
          </cell>
          <cell r="E19" t="str">
            <v>有限会社 大西設備工業</v>
          </cell>
        </row>
        <row r="20">
          <cell r="D20" t="str">
            <v>ｵｵﾉﾔ</v>
          </cell>
          <cell r="E20" t="str">
            <v>株式会社 大野屋</v>
          </cell>
        </row>
        <row r="21">
          <cell r="D21" t="str">
            <v>ｵｵﾂﾔｼｮｳﾃﾝ</v>
          </cell>
          <cell r="E21" t="str">
            <v>有限会社 大津屋商店</v>
          </cell>
        </row>
        <row r="22">
          <cell r="D22" t="str">
            <v>ｶﾞｲﾉｹﾝｾﾂ</v>
          </cell>
          <cell r="E22" t="str">
            <v>株式会社 我伊野建設</v>
          </cell>
        </row>
        <row r="23">
          <cell r="D23" t="str">
            <v>ｶｸﾀﾞｾﾂﾋﾞ</v>
          </cell>
          <cell r="E23" t="str">
            <v>株式会社 角田設備</v>
          </cell>
        </row>
        <row r="24">
          <cell r="D24" t="str">
            <v>ｶｻﾊﾗｹﾝｾﾂ</v>
          </cell>
          <cell r="E24" t="str">
            <v>有限会社 笠原建設</v>
          </cell>
        </row>
        <row r="25">
          <cell r="D25" t="str">
            <v>ｶﾐﾑﾗｹﾝｾﾂ</v>
          </cell>
          <cell r="E25" t="str">
            <v>株式会社 上村建設</v>
          </cell>
        </row>
        <row r="26">
          <cell r="D26" t="str">
            <v>ｷﾀﾑﾗｼｮｳｼﾞ</v>
          </cell>
          <cell r="E26" t="str">
            <v>株式会社 北村商事</v>
          </cell>
        </row>
        <row r="27">
          <cell r="D27" t="str">
            <v>ｷﾘｭｳｸﾞﾐ</v>
          </cell>
          <cell r="E27" t="str">
            <v>株式会社 桐生組</v>
          </cell>
        </row>
        <row r="28">
          <cell r="D28" t="str">
            <v>ｷﾘｭｳｹﾝｻﾞｲｺｳｷﾞｮｳ</v>
          </cell>
          <cell r="E28" t="str">
            <v>有限会社 桐生建材興業</v>
          </cell>
        </row>
        <row r="29">
          <cell r="D29" t="str">
            <v>ｸｵﾝﾃｯｸ</v>
          </cell>
          <cell r="E29" t="str">
            <v>株式会社 クオンテック</v>
          </cell>
        </row>
        <row r="30">
          <cell r="D30" t="str">
            <v>ｸﾜﾊﾞﾗｹﾝｾﾂ</v>
          </cell>
          <cell r="E30" t="str">
            <v>桑原建設 株式会社</v>
          </cell>
        </row>
        <row r="31">
          <cell r="D31" t="str">
            <v>ｹﾝﾜ</v>
          </cell>
          <cell r="E31" t="str">
            <v>有限会社 建和</v>
          </cell>
        </row>
        <row r="32">
          <cell r="D32" t="str">
            <v>ｺｳﾉﾃﾞﾝｷ</v>
          </cell>
          <cell r="E32" t="str">
            <v>有限会社 河野電気</v>
          </cell>
        </row>
        <row r="33">
          <cell r="D33" t="str">
            <v>ｺｳﾜ</v>
          </cell>
          <cell r="E33" t="str">
            <v>株式会社 興和</v>
          </cell>
        </row>
        <row r="34">
          <cell r="D34" t="str">
            <v>ｺﾏｶﾞﾀ</v>
          </cell>
          <cell r="E34" t="str">
            <v>株式会社 コマガタ</v>
          </cell>
        </row>
        <row r="35">
          <cell r="D35" t="str">
            <v>ｻｶｲ</v>
          </cell>
          <cell r="E35" t="str">
            <v>株式会社 サカイ</v>
          </cell>
        </row>
        <row r="36">
          <cell r="D36" t="str">
            <v>ｻｸﾗｲｹﾝｾﾂ</v>
          </cell>
          <cell r="E36" t="str">
            <v>桜井建設 株式会社</v>
          </cell>
        </row>
        <row r="37">
          <cell r="D37" t="str">
            <v>ｻﾄﾞﾔ</v>
          </cell>
          <cell r="E37" t="str">
            <v>株式会社 サドヤ</v>
          </cell>
        </row>
        <row r="38">
          <cell r="D38" t="str">
            <v>ｼﾏﾀﾞｸﾞﾐ</v>
          </cell>
          <cell r="E38" t="str">
            <v>株式会社 島田組</v>
          </cell>
        </row>
        <row r="39">
          <cell r="D39" t="str">
            <v>ｼﾞｮｳｴﾂｹﾝｾﾂｺｳｷﾞｮｳ</v>
          </cell>
          <cell r="E39" t="str">
            <v>上越建設興業 株式会社</v>
          </cell>
        </row>
        <row r="40">
          <cell r="D40" t="str">
            <v>ｼﾝｴﾂﾎｿｳ</v>
          </cell>
          <cell r="E40" t="str">
            <v>新越舗装 株式会社</v>
          </cell>
        </row>
        <row r="41">
          <cell r="D41" t="str">
            <v>ｽﾊﾞﾙｺｳｷﾞｮｳ</v>
          </cell>
          <cell r="E41" t="str">
            <v>昴工業 株式会社</v>
          </cell>
        </row>
        <row r="42">
          <cell r="D42" t="str">
            <v>ｾｷｸﾞﾐ</v>
          </cell>
          <cell r="E42" t="str">
            <v>有限会社 関組</v>
          </cell>
        </row>
        <row r="43">
          <cell r="D43" t="str">
            <v>ｾｷﾃﾞﾝｷ</v>
          </cell>
          <cell r="E43" t="str">
            <v>株式会社 関電気</v>
          </cell>
        </row>
        <row r="44">
          <cell r="D44" t="str">
            <v>ｿｳﾜ</v>
          </cell>
          <cell r="E44" t="str">
            <v>株式会社 創和</v>
          </cell>
        </row>
        <row r="45">
          <cell r="D45" t="str">
            <v>ｿｳﾜｺｳｷﾞｮｳ</v>
          </cell>
          <cell r="E45" t="str">
            <v>有限会社 総和興業</v>
          </cell>
        </row>
        <row r="46">
          <cell r="D46" t="str">
            <v>ﾀﾞｲｴｲｹﾝｾﾂ</v>
          </cell>
          <cell r="E46" t="str">
            <v>株式会社 大栄建設</v>
          </cell>
        </row>
        <row r="47">
          <cell r="D47" t="str">
            <v>ﾀﾞｲｹﾝｷｷﾞｮｳ</v>
          </cell>
          <cell r="E47" t="str">
            <v>大建企業 株式会社</v>
          </cell>
        </row>
        <row r="48">
          <cell r="D48" t="str">
            <v>ﾀｲｺｳ</v>
          </cell>
          <cell r="E48" t="str">
            <v>有限会社 大幸</v>
          </cell>
        </row>
        <row r="49">
          <cell r="D49" t="str">
            <v>ﾀｲﾎｳﾁｶｶｲﾊﾂ</v>
          </cell>
          <cell r="E49" t="str">
            <v>株式会社 大豊地下開発</v>
          </cell>
        </row>
        <row r="50">
          <cell r="D50" t="str">
            <v>ﾀﾞｲﾜｺｳｷﾞｮｳ</v>
          </cell>
          <cell r="E50" t="str">
            <v>有限会社 大和興業</v>
          </cell>
        </row>
        <row r="51">
          <cell r="D51" t="str">
            <v>ﾀｶｻﾞﾜｹﾝｾﾂ</v>
          </cell>
          <cell r="E51" t="str">
            <v>高沢建設 株式会社</v>
          </cell>
        </row>
        <row r="52">
          <cell r="D52" t="str">
            <v>ﾀｶﾁｮｳ</v>
          </cell>
          <cell r="E52" t="str">
            <v>株式会社 タカチョウ</v>
          </cell>
        </row>
        <row r="53">
          <cell r="D53" t="str">
            <v>ﾀｶﾉｿﾞｳｴﾝﾄﾞﾎﾞｸ</v>
          </cell>
          <cell r="E53" t="str">
            <v>株式会社 高野造園土木</v>
          </cell>
        </row>
        <row r="54">
          <cell r="D54" t="str">
            <v>ﾀｶﾊｼｹﾝｾﾂ</v>
          </cell>
          <cell r="E54" t="str">
            <v>高橋建設 株式会社</v>
          </cell>
        </row>
        <row r="55">
          <cell r="D55" t="str">
            <v>ﾀｶﾑﾗｹﾝｾﾂ</v>
          </cell>
          <cell r="E55" t="str">
            <v>有限会社 高村建設</v>
          </cell>
        </row>
        <row r="56">
          <cell r="D56" t="str">
            <v>ﾀｹﾐｾﾂﾋﾞｺｳｷﾞｮｳ</v>
          </cell>
          <cell r="E56" t="str">
            <v>竹見設備工業　株式会社　浦佐営業所</v>
          </cell>
        </row>
        <row r="57">
          <cell r="D57" t="str">
            <v>ﾀﾁﾊﾞﾅｺｳｷﾞｮｳ</v>
          </cell>
          <cell r="E57" t="str">
            <v>橘興業 有限会社</v>
          </cell>
        </row>
        <row r="58">
          <cell r="D58" t="str">
            <v>ﾀﾈﾑﾗｹﾝｾﾂ</v>
          </cell>
          <cell r="E58" t="str">
            <v>株式会社 種村建設</v>
          </cell>
        </row>
        <row r="59">
          <cell r="D59" t="str">
            <v>ﾄｳﾌﾞｹﾝｾﾂ</v>
          </cell>
          <cell r="E59" t="str">
            <v>株式会社 東部建設</v>
          </cell>
        </row>
        <row r="60">
          <cell r="D60" t="str">
            <v>ﾄｳﾎｸｿｸﾘｮｳ</v>
          </cell>
          <cell r="E60" t="str">
            <v>株式会社　東北測量設計社</v>
          </cell>
        </row>
        <row r="61">
          <cell r="D61" t="str">
            <v>ﾄﾔﾏﾃﾞﾝｷ</v>
          </cell>
          <cell r="E61" t="str">
            <v>富山電気 株式会社</v>
          </cell>
        </row>
        <row r="62">
          <cell r="D62" t="str">
            <v>ﾅｶｼﾝｷｷﾞｮｳ</v>
          </cell>
          <cell r="E62" t="str">
            <v>有限会社 仲新企業</v>
          </cell>
        </row>
        <row r="63">
          <cell r="D63" t="str">
            <v>ﾅｶｼﾝｸﾞﾐ</v>
          </cell>
          <cell r="E63" t="str">
            <v>株式会社 仲新組</v>
          </cell>
        </row>
        <row r="64">
          <cell r="D64" t="str">
            <v>ﾅｶﾉｱｲｼｽﾃﾑ</v>
          </cell>
          <cell r="E64" t="str">
            <v>株式会社 ナカノアイシステム</v>
          </cell>
        </row>
        <row r="65">
          <cell r="D65" t="str">
            <v>ﾅｶﾖｼｼｮｳｶｲ</v>
          </cell>
          <cell r="E65" t="str">
            <v>株式会社 中由商会</v>
          </cell>
        </row>
        <row r="66">
          <cell r="D66" t="str">
            <v>ﾆｲｶﾞﾀｶﾞｰﾋﾞｯﾁﾞ</v>
          </cell>
          <cell r="E66" t="str">
            <v>新潟ガービッヂ ㈱</v>
          </cell>
        </row>
        <row r="67">
          <cell r="D67" t="str">
            <v>ﾆｲｶﾞﾀｶｲﾊﾂ</v>
          </cell>
          <cell r="E67" t="str">
            <v>新潟カイハツ 株式会社</v>
          </cell>
        </row>
        <row r="68">
          <cell r="D68" t="str">
            <v>ﾆｲｶﾞﾀｶｯﾀｰ</v>
          </cell>
          <cell r="E68" t="str">
            <v>新潟カッター 株式会社</v>
          </cell>
        </row>
        <row r="69">
          <cell r="D69" t="str">
            <v>ﾆｲｶﾞﾀｼﾞｬﾘｹﾝｾﾂｺｳｷﾞｮｳ</v>
          </cell>
          <cell r="E69" t="str">
            <v>新潟砂利建設工業 株式会社</v>
          </cell>
        </row>
        <row r="70">
          <cell r="D70" t="str">
            <v>ﾆｲｶﾞﾀｾﾙﾃｯｸ</v>
          </cell>
          <cell r="E70" t="str">
            <v>新潟セルテック建設協業組合</v>
          </cell>
        </row>
        <row r="71">
          <cell r="D71" t="str">
            <v>ﾆｲｶﾞﾀﾀﾞｲﾁ</v>
          </cell>
          <cell r="E71" t="str">
            <v>ニイガタダイチ 株式会社</v>
          </cell>
        </row>
        <row r="72">
          <cell r="D72" t="str">
            <v>ﾆｲｶﾞﾀﾘｮｸｽｲｻｰﾋﾞｽ</v>
          </cell>
          <cell r="E72" t="str">
            <v>新潟緑水サービス 株式会社</v>
          </cell>
        </row>
        <row r="73">
          <cell r="D73" t="str">
            <v>ﾆｼｶﾀｼﾞｭｳｾﾂ</v>
          </cell>
          <cell r="E73" t="str">
            <v>ニシカタ住設</v>
          </cell>
        </row>
        <row r="74">
          <cell r="D74" t="str">
            <v>ﾆｯｻｸ</v>
          </cell>
          <cell r="E74" t="str">
            <v>株式会社 日さく</v>
          </cell>
        </row>
        <row r="75">
          <cell r="D75" t="str">
            <v>ﾆｯﾎﾟﾝﾄﾞｳﾛ</v>
          </cell>
          <cell r="E75" t="str">
            <v>日本道路 株式会社</v>
          </cell>
        </row>
        <row r="76">
          <cell r="D76" t="str">
            <v>ﾊｸｼﾝﾄﾞｳﾛ</v>
          </cell>
          <cell r="E76" t="str">
            <v>有限会社 白新道路</v>
          </cell>
        </row>
        <row r="77">
          <cell r="D77" t="str">
            <v>ﾊﾌﾞｷｸﾞﾐ</v>
          </cell>
          <cell r="E77" t="str">
            <v>株式会社 羽吹組</v>
          </cell>
        </row>
        <row r="78">
          <cell r="D78" t="str">
            <v>ﾊﾔｼｽｲﾄﾞｳｺｳｷﾞｮｳ</v>
          </cell>
          <cell r="E78" t="str">
            <v>林水道鉱業　株式会社</v>
          </cell>
        </row>
        <row r="79">
          <cell r="D79" t="str">
            <v>ﾌｴﾀｸﾞﾐ</v>
          </cell>
          <cell r="E79" t="str">
            <v>株式会社 笛田組</v>
          </cell>
        </row>
        <row r="80">
          <cell r="D80" t="str">
            <v>ﾌｼﾞｹﾝｾﾂ</v>
          </cell>
          <cell r="E80" t="str">
            <v>冨士建設 株式会社</v>
          </cell>
        </row>
        <row r="81">
          <cell r="D81" t="str">
            <v>ﾌﾞﾝﾒｲﾔ</v>
          </cell>
          <cell r="E81" t="str">
            <v>株式会社 文明屋</v>
          </cell>
        </row>
        <row r="82">
          <cell r="D82" t="str">
            <v>ﾎｸﾘｸｻｸｾﾝ</v>
          </cell>
          <cell r="E82" t="str">
            <v>北陸鑿泉 株式会社 魚沼営業所</v>
          </cell>
        </row>
        <row r="83">
          <cell r="D83" t="str">
            <v>ﾏﾂｼﾏﾔｼｮｳﾃﾝ</v>
          </cell>
          <cell r="E83" t="str">
            <v>松島屋商店</v>
          </cell>
        </row>
        <row r="84">
          <cell r="D84" t="str">
            <v>ﾏﾂﾀﾞｹﾝｾﾂ</v>
          </cell>
          <cell r="E84" t="str">
            <v>松田建設 有限会社</v>
          </cell>
        </row>
        <row r="85">
          <cell r="D85" t="str">
            <v>ﾏﾙｲｻｸｾﾝ</v>
          </cell>
          <cell r="E85" t="str">
            <v>有限会社 丸伊さく泉</v>
          </cell>
        </row>
        <row r="86">
          <cell r="D86" t="str">
            <v>ﾏﾙｶﾜﾔｺｳﾑﾃﾝ</v>
          </cell>
          <cell r="E86" t="str">
            <v>株式会社 丸川屋工務店</v>
          </cell>
        </row>
        <row r="87">
          <cell r="D87" t="str">
            <v>ﾏﾙﾔﾏｸﾞﾐ</v>
          </cell>
          <cell r="E87" t="str">
            <v>有限会社 丸山組</v>
          </cell>
        </row>
        <row r="88">
          <cell r="D88" t="str">
            <v>ﾐｷｹﾝｾﾂｺｳｷﾞｮｳ</v>
          </cell>
          <cell r="E88" t="str">
            <v>有限会社 三起建設工業</v>
          </cell>
        </row>
        <row r="89">
          <cell r="D89" t="str">
            <v>ﾐﾔﾅｶｶｲﾊﾂ</v>
          </cell>
          <cell r="E89" t="str">
            <v>宮仲開発 株式会社</v>
          </cell>
        </row>
        <row r="90">
          <cell r="D90" t="str">
            <v>ﾐﾔﾅｶﾏﾈｼﾞﾒﾝﾄ</v>
          </cell>
          <cell r="E90" t="str">
            <v>宮仲マネジメント 株式会社</v>
          </cell>
        </row>
        <row r="91">
          <cell r="D91" t="str">
            <v>ﾐﾗｲｹﾝｾﾂｺｳｷﾞｮｳ</v>
          </cell>
          <cell r="E91" t="str">
            <v>みらい建設工業 株式会社 南魚沼営業所</v>
          </cell>
        </row>
        <row r="92">
          <cell r="D92" t="str">
            <v>ﾑｲｶﾏﾁｶｯﾀｺｳｷﾞｮｳ</v>
          </cell>
          <cell r="E92" t="str">
            <v>株式会社 六日町カッター工業</v>
          </cell>
        </row>
        <row r="93">
          <cell r="D93" t="str">
            <v>ﾑｲｶﾏﾁｻﾝｷﾞｮｳｹﾝｾﾂ</v>
          </cell>
          <cell r="E93" t="str">
            <v>六日町産業建設 株式会社</v>
          </cell>
        </row>
        <row r="94">
          <cell r="D94" t="str">
            <v>ﾑｲｶﾏﾁｼﾞｭｳｷｷｮｳﾄﾞｳｸﾐｱｲ</v>
          </cell>
          <cell r="E94" t="str">
            <v>六日町重機協同組合</v>
          </cell>
        </row>
        <row r="95">
          <cell r="D95" t="str">
            <v>ﾑｲｶﾏﾁﾎﾄﾞｳ</v>
          </cell>
          <cell r="E95" t="str">
            <v>株式会社 六日町舗道</v>
          </cell>
        </row>
        <row r="96">
          <cell r="D96" t="str">
            <v>ﾒｲｺｳﾃﾞﾝｷ</v>
          </cell>
          <cell r="E96" t="str">
            <v>有限会社 明興電気</v>
          </cell>
        </row>
        <row r="97">
          <cell r="D97" t="str">
            <v>ﾓﾄﾐｾｹﾝｾﾂ</v>
          </cell>
          <cell r="E97" t="str">
            <v>株式会社 元店建設</v>
          </cell>
        </row>
        <row r="98">
          <cell r="D98" t="str">
            <v>ﾓﾘｼﾀｸﾞﾐ</v>
          </cell>
          <cell r="E98" t="str">
            <v>株式会社 森下組</v>
          </cell>
        </row>
        <row r="99">
          <cell r="D99" t="str">
            <v>ﾔﾏｻﾞｷｸﾞﾐ</v>
          </cell>
          <cell r="E99" t="str">
            <v>株式会社 山﨑組</v>
          </cell>
        </row>
        <row r="100">
          <cell r="D100" t="str">
            <v>ﾔﾏｻﾞｷｺｳｷﾞｮｳ</v>
          </cell>
          <cell r="E100" t="str">
            <v>山﨑工業 株式会社</v>
          </cell>
        </row>
        <row r="101">
          <cell r="D101" t="str">
            <v>ﾔﾏﾀﾞｺｳｷﾞｮｳ</v>
          </cell>
          <cell r="E101" t="str">
            <v>有限会社 山田工業</v>
          </cell>
        </row>
        <row r="102">
          <cell r="D102" t="str">
            <v>ﾔﾏﾄｶｲﾊﾂ</v>
          </cell>
          <cell r="E102" t="str">
            <v>有限会社 ヤマト開発</v>
          </cell>
        </row>
        <row r="103">
          <cell r="D103" t="str">
            <v>ﾖｼﾀﾞﾃﾞﾝｷ</v>
          </cell>
          <cell r="E103" t="str">
            <v>有限会社 吉田電気</v>
          </cell>
        </row>
        <row r="104">
          <cell r="D104" t="str">
            <v>ﾜﾘﾀｶｲﾊﾂ</v>
          </cell>
          <cell r="E104" t="str">
            <v>有限会社　割田開発</v>
          </cell>
        </row>
        <row r="105">
          <cell r="D105" t="str">
            <v>ﾜﾘﾀｸﾞﾐ</v>
          </cell>
          <cell r="E105" t="str">
            <v>株式会社 割田組</v>
          </cell>
        </row>
        <row r="106">
          <cell r="D106" t="str">
            <v>ｵｳｷﾞﾔ</v>
          </cell>
        </row>
        <row r="107">
          <cell r="D107" t="str">
            <v>ｸﾜﾊﾞﾗｼｮｳｶｲ</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入力シート"/>
      <sheetName val="執行伺"/>
      <sheetName val="変更伺"/>
      <sheetName val="請書"/>
      <sheetName val="指示書"/>
      <sheetName val="予定･制限価格資料"/>
      <sheetName val="ﾘｻｲｸﾙ法関連資料"/>
      <sheetName val="見積依頼"/>
      <sheetName val="見積結果(伺)"/>
      <sheetName val="契約書"/>
      <sheetName val="工事打合簿"/>
      <sheetName val="通知書"/>
      <sheetName val="新監督員"/>
      <sheetName val="部分払金計算書"/>
      <sheetName val="中止"/>
      <sheetName val="中止解除"/>
      <sheetName val="消費税総括表"/>
      <sheetName val="変更契約書"/>
      <sheetName val="変更契約結果"/>
      <sheetName val="検査員補助者任命書"/>
      <sheetName val="検査調書"/>
      <sheetName val="検査合格通知"/>
    </sheetNames>
    <sheetDataSet>
      <sheetData sheetId="0">
        <row r="1">
          <cell r="A1" t="str">
            <v>ｵｵｼﾏﾏｻｺ</v>
          </cell>
          <cell r="D1" t="str">
            <v>ｱｲﾎﾞｳｻｲ</v>
          </cell>
          <cell r="E1" t="str">
            <v>アイ防災設備</v>
          </cell>
          <cell r="I1" t="str">
            <v>ｺﾊﾞﾔｼﾘｮｳ</v>
          </cell>
        </row>
        <row r="2">
          <cell r="A2" t="str">
            <v>ﾀｶﾉﾃﾙﾕｷ</v>
          </cell>
          <cell r="D2" t="str">
            <v>ｱﾍﾞｻﾝｷﾞｮｳ</v>
          </cell>
          <cell r="E2" t="str">
            <v>阿部産業 株式会社</v>
          </cell>
          <cell r="I2" t="str">
            <v>ﾄﾝﾄﾞｺﾛﾏｻﾙ</v>
          </cell>
        </row>
        <row r="3">
          <cell r="A3" t="str">
            <v>ﾄﾝﾄﾞｺﾛﾏｻﾙ</v>
          </cell>
          <cell r="D3" t="str">
            <v>ｱｽﾄﾛｺｳｶﾞｸｺｳｷﾞｮｳ</v>
          </cell>
          <cell r="E3" t="str">
            <v>アストロ光学工業</v>
          </cell>
        </row>
        <row r="4">
          <cell r="A4" t="str">
            <v>ﾅｸﾞﾓｹﾝｼﾞ</v>
          </cell>
          <cell r="D4" t="str">
            <v>ｲｲﾂﾞﾅｹﾝｷ</v>
          </cell>
          <cell r="E4" t="str">
            <v>㈲ 飯綱建機</v>
          </cell>
        </row>
        <row r="5">
          <cell r="A5" t="str">
            <v>ﾅｶｼﾞﾏｴｲｲﾁ</v>
          </cell>
          <cell r="D5" t="str">
            <v>ｲｶｻﾞﾜｹﾝｾﾂ</v>
          </cell>
          <cell r="E5" t="str">
            <v>五十沢建設 合資会社</v>
          </cell>
        </row>
        <row r="6">
          <cell r="D6" t="str">
            <v>ｲｸﾞﾁ･ｼﾏﾀﾞ･ｷﾘｭｳﾄｸﾃｲｷｮｳﾄﾞｳｷｷﾞｮｳﾀｲ</v>
          </cell>
          <cell r="E6" t="str">
            <v>井口･島田･桐生特定共同企業体</v>
          </cell>
        </row>
        <row r="7">
          <cell r="D7" t="str">
            <v>ｲｸﾞﾁｹﾝｾﾂｺｳｷﾞｮｳ</v>
          </cell>
          <cell r="E7" t="str">
            <v>井口建設工業 ㈱</v>
          </cell>
        </row>
        <row r="8">
          <cell r="D8" t="str">
            <v>ｲｻﾊｲｶｲﾊﾂ</v>
          </cell>
          <cell r="E8" t="str">
            <v>㈲ いさはい開発</v>
          </cell>
        </row>
        <row r="9">
          <cell r="D9" t="str">
            <v>ｲｻﾊｲｸﾞﾐ</v>
          </cell>
          <cell r="E9" t="str">
            <v>㈱ いさはい組</v>
          </cell>
        </row>
        <row r="10">
          <cell r="D10" t="str">
            <v>ｲｼﾞﾏｸﾞﾐ</v>
          </cell>
          <cell r="E10" t="str">
            <v>㈱ 井嶋組</v>
          </cell>
        </row>
        <row r="11">
          <cell r="D11" t="str">
            <v>ｲｼﾏﾙﾃﾞﾝｷ</v>
          </cell>
          <cell r="E11" t="str">
            <v>㈱ 石丸電気</v>
          </cell>
        </row>
        <row r="12">
          <cell r="D12" t="str">
            <v>ｲﾂﾈｺｳｷﾞｮｳ</v>
          </cell>
          <cell r="E12" t="str">
            <v>㈱ 井恒興業</v>
          </cell>
        </row>
        <row r="13">
          <cell r="D13" t="str">
            <v>ｲﾄｳｺｳｼﾞ</v>
          </cell>
          <cell r="E13" t="str">
            <v>㈲ 伊藤工事</v>
          </cell>
        </row>
        <row r="14">
          <cell r="D14" t="str">
            <v>ｲﾒｶﾞｻｷ･ｼﾏﾀﾞ･ｱﾍﾞ･ﾔﾏｻﾞｷﾄｸﾃｲｷｮｳﾄﾞｳｷｷﾞｮｳﾀｲ</v>
          </cell>
          <cell r="E14" t="str">
            <v>伊米ヶ崎･島田･阿部･山﨑特定共同企業体</v>
          </cell>
        </row>
        <row r="15">
          <cell r="D15" t="str">
            <v>ｲﾒｶﾞｻｷｹﾝｾﾂ</v>
          </cell>
          <cell r="E15" t="str">
            <v>伊米ヶ崎建設 ㈱</v>
          </cell>
        </row>
        <row r="16">
          <cell r="D16" t="str">
            <v>ｳｴﾀﾞｹﾝｾﾂ</v>
          </cell>
          <cell r="E16" t="str">
            <v>㈲ 上田建設</v>
          </cell>
        </row>
        <row r="17">
          <cell r="D17" t="str">
            <v>ｳｵﾇﾏｸﾘｰﾝｻｰﾋﾞｽ</v>
          </cell>
          <cell r="E17" t="str">
            <v>㈱魚沼クリーンサービス</v>
          </cell>
        </row>
        <row r="18">
          <cell r="D18" t="str">
            <v>ｳｵﾇﾏｻｸｾﾝ</v>
          </cell>
          <cell r="E18" t="str">
            <v>㈱ 魚沼さく泉</v>
          </cell>
        </row>
        <row r="19">
          <cell r="D19" t="str">
            <v>ｳｵﾇﾏｿｳｷﾞｮｳ</v>
          </cell>
          <cell r="E19" t="str">
            <v>㈲ 魚沼総業</v>
          </cell>
        </row>
        <row r="20">
          <cell r="D20" t="str">
            <v>ｴｸﾞﾁｾﾂﾋﾞｺｳｷﾞｮｳ</v>
          </cell>
          <cell r="E20" t="str">
            <v>㈱ 江口設備工業</v>
          </cell>
        </row>
        <row r="21">
          <cell r="D21" t="str">
            <v>ｴﾁｺﾞｺｳﾂｳｺｳｷﾞｮｳ･ｿｳﾜ･ｵﾉﾂﾞｶｶﾝｺｳ ｼｵｻﾞﾜﾁｸｷｭｳｼｮｸｾﾝﾀｰｹﾝｾﾂ(ｷｶｲｾﾂﾋﾞ)ﾄｸﾃｲｷｮｳﾄﾞｳｷｷﾞｮｳﾀｲ</v>
          </cell>
          <cell r="E21" t="str">
            <v>越後交通工業･創和･小野塚管工　塩沢地区給食センター建設(機械設備)特定共同企業体</v>
          </cell>
        </row>
        <row r="22">
          <cell r="D22" t="str">
            <v>ｴﾂﾅﾝﾄﾞｹﾝ</v>
          </cell>
          <cell r="E22" t="str">
            <v>㈲ 越南土建</v>
          </cell>
        </row>
        <row r="23">
          <cell r="D23" t="str">
            <v>ｴﾇｴﾇｼｰｴﾝｼﾞﾆｱﾘﾝｸﾞ</v>
          </cell>
          <cell r="E23" t="str">
            <v>㈱ＮＮＣエンジニアリング 南魚沼支社</v>
          </cell>
        </row>
        <row r="24">
          <cell r="D24" t="str">
            <v>ｴﾙ･ｸﾞﾘｰﾝ</v>
          </cell>
          <cell r="E24" t="str">
            <v>有限会社 エル・グリーン</v>
          </cell>
        </row>
        <row r="25">
          <cell r="D25" t="str">
            <v>ｵｵｷﾞﾄｰﾖｰｼﾞｭｳｷ</v>
          </cell>
          <cell r="E25" t="str">
            <v>有限会社　オオギトーヨー住器</v>
          </cell>
        </row>
        <row r="26">
          <cell r="D26" t="str">
            <v>ｵｵﾆｼｾﾂﾋﾞｺｳｷﾞｮｳ</v>
          </cell>
          <cell r="E26" t="str">
            <v>有限会社 大西設備工業</v>
          </cell>
        </row>
        <row r="27">
          <cell r="D27" t="str">
            <v>ｵｵﾉﾔ</v>
          </cell>
          <cell r="E27" t="str">
            <v>㈱ 大野屋</v>
          </cell>
        </row>
        <row r="28">
          <cell r="D28" t="str">
            <v>ｶﾞｲﾉｹﾝｾﾂ</v>
          </cell>
          <cell r="E28" t="str">
            <v>㈱ 我伊野建設</v>
          </cell>
        </row>
        <row r="29">
          <cell r="D29" t="str">
            <v>ｶｸﾀﾞｾﾂﾋﾞ</v>
          </cell>
          <cell r="E29" t="str">
            <v>㈱ 角田設備</v>
          </cell>
        </row>
        <row r="30">
          <cell r="D30" t="str">
            <v>ｶｸﾔﾏｶｲﾊﾂ</v>
          </cell>
          <cell r="E30" t="str">
            <v>有限会社 角山開発</v>
          </cell>
        </row>
        <row r="31">
          <cell r="D31" t="str">
            <v>ｶｻﾊﾗｹﾝｾﾂ</v>
          </cell>
          <cell r="E31" t="str">
            <v>有限会社 笠原建設</v>
          </cell>
        </row>
        <row r="32">
          <cell r="D32" t="str">
            <v>ｶﾄﾞﾔﾏﾃﾞﾝｷ</v>
          </cell>
          <cell r="E32" t="str">
            <v>有限会社 門山電機店</v>
          </cell>
        </row>
        <row r="33">
          <cell r="D33" t="str">
            <v>ｶﾈｶｹﾝｾﾂ</v>
          </cell>
          <cell r="E33" t="str">
            <v>株式会社　カネカ建設</v>
          </cell>
        </row>
        <row r="34">
          <cell r="D34" t="str">
            <v>ｶﾏﾀﾞｾﾂﾋﾞ</v>
          </cell>
          <cell r="E34" t="str">
            <v>カマダ設備販売 株式会社</v>
          </cell>
        </row>
        <row r="35">
          <cell r="D35" t="str">
            <v>ｶﾐﾑﾗｹﾝｾﾂ</v>
          </cell>
          <cell r="E35" t="str">
            <v>株式会社 上村建設</v>
          </cell>
        </row>
        <row r="36">
          <cell r="D36" t="str">
            <v>ｶﾝﾂｰｺｳｷﾞｮｳ</v>
          </cell>
          <cell r="E36" t="str">
            <v>カンツー工業株式会社</v>
          </cell>
        </row>
        <row r="37">
          <cell r="D37" t="str">
            <v>ｷﾀﾑﾗｼｮｳｼﾞ</v>
          </cell>
          <cell r="E37" t="str">
            <v>株式会社 北村商事</v>
          </cell>
        </row>
        <row r="38">
          <cell r="D38" t="str">
            <v>ｷﾀﾑﾗｼｮｳｼﾞ･ｵｵﾉﾔﾄｸﾃｲｷｮｳﾄﾞｳｷｷﾞｮｳﾀｲ</v>
          </cell>
          <cell r="E38" t="str">
            <v>北村商事･大野屋特定共同企業体</v>
          </cell>
        </row>
        <row r="39">
          <cell r="D39" t="str">
            <v>ｷﾘｭｳｹﾝｻﾞｲｺｳｷﾞｮｳ</v>
          </cell>
          <cell r="E39" t="str">
            <v>有限会社 桐生建材興業</v>
          </cell>
        </row>
        <row r="40">
          <cell r="D40" t="str">
            <v>ｷﾘｭｳｺｳｷﾞｮｳ</v>
          </cell>
          <cell r="E40" t="str">
            <v>桐生工業 株式会社</v>
          </cell>
        </row>
        <row r="41">
          <cell r="D41" t="str">
            <v>ｸｵﾝﾃｯｸ</v>
          </cell>
          <cell r="E41" t="str">
            <v>株式会社 クオンテック</v>
          </cell>
        </row>
        <row r="42">
          <cell r="D42" t="str">
            <v>ｸｽﾐﾃﾞﾝｷ</v>
          </cell>
          <cell r="E42" t="str">
            <v>久住電気 株式会社</v>
          </cell>
        </row>
        <row r="43">
          <cell r="D43" t="str">
            <v>ｸﾜﾊﾞﾗｹﾝｾﾂ</v>
          </cell>
          <cell r="E43" t="str">
            <v>桑原建設 株式会社</v>
          </cell>
        </row>
        <row r="44">
          <cell r="D44" t="str">
            <v>ｹﾝﾜ</v>
          </cell>
          <cell r="E44" t="str">
            <v>有限会社 建和</v>
          </cell>
        </row>
        <row r="45">
          <cell r="D45" t="str">
            <v>ｺｳｹﾞｲｼｬ</v>
          </cell>
          <cell r="E45" t="str">
            <v>有限会社　広芸社</v>
          </cell>
        </row>
        <row r="46">
          <cell r="D46" t="str">
            <v>ｺｳﾜ</v>
          </cell>
          <cell r="E46" t="str">
            <v>株式会社 興和</v>
          </cell>
        </row>
        <row r="47">
          <cell r="D47" t="str">
            <v>ｺｼﾞﾏﾃﾞﾝｾﾂ</v>
          </cell>
          <cell r="E47" t="str">
            <v>小島電設 株式会社</v>
          </cell>
        </row>
        <row r="48">
          <cell r="D48" t="str">
            <v>ｺﾝﾄﾞｳｻﾝｷﾞｮｳ</v>
          </cell>
          <cell r="E48" t="str">
            <v>近藤産業　株式会社</v>
          </cell>
        </row>
        <row r="49">
          <cell r="D49" t="str">
            <v>ｻｶｲ</v>
          </cell>
          <cell r="E49" t="str">
            <v>株式会社 サカイ</v>
          </cell>
        </row>
        <row r="50">
          <cell r="D50" t="str">
            <v>ｻｸﾗｲｹﾝｾﾂ</v>
          </cell>
          <cell r="E50" t="str">
            <v>桜井建設 株式会社</v>
          </cell>
        </row>
        <row r="51">
          <cell r="D51" t="str">
            <v>ｻﾄﾞﾔ</v>
          </cell>
          <cell r="E51" t="str">
            <v>株式会社 サドヤ</v>
          </cell>
        </row>
        <row r="52">
          <cell r="D52" t="str">
            <v>ｻﾄﾞﾔ･ｶｸﾀﾞﾄｸﾃｲｷｮｳﾄﾞｳｷｷﾞｮｳﾀｲ</v>
          </cell>
          <cell r="E52" t="str">
            <v>サドヤ･角田特定共同企業体</v>
          </cell>
        </row>
        <row r="53">
          <cell r="D53" t="str">
            <v>ｻﾝｷｮｳ</v>
          </cell>
          <cell r="E53" t="str">
            <v>株式会社　三京</v>
          </cell>
        </row>
        <row r="54">
          <cell r="D54" t="str">
            <v>ｻﾝﾎﾟｯﾄ</v>
          </cell>
          <cell r="E54" t="str">
            <v>サンポット 株式会社　信越営業所</v>
          </cell>
        </row>
        <row r="55">
          <cell r="D55" t="str">
            <v>ｼｵｻﾞﾜﾊﾞﾝｷﾝ</v>
          </cell>
          <cell r="E55" t="str">
            <v>塩沢板金</v>
          </cell>
        </row>
        <row r="56">
          <cell r="D56" t="str">
            <v>ｼﾏﾀﾞｸﾞﾐ</v>
          </cell>
          <cell r="E56" t="str">
            <v>株式会社 島田組</v>
          </cell>
        </row>
        <row r="57">
          <cell r="D57" t="str">
            <v>ｼﾏﾀﾞﾀｶﾊｼﾄｸﾃｲｷｮｳﾄﾞｳｷｷﾞｮｳﾀｲ</v>
          </cell>
          <cell r="E57" t="str">
            <v>島田・高橋特定共同企業体</v>
          </cell>
        </row>
        <row r="58">
          <cell r="D58" t="str">
            <v>ｼﾏﾀﾞﾀｶﾊｼﾏﾙｶﾜﾔﾄｸﾃｲｷｮｳﾄﾞｳｷｷﾞｮｳﾀｲ</v>
          </cell>
          <cell r="E58" t="str">
            <v>島田・高橋・丸川屋特定企業体</v>
          </cell>
        </row>
        <row r="59">
          <cell r="D59" t="str">
            <v>ｼﾞｮｳｴﾂｹﾝｾﾂｺｳｷﾞｮｳ</v>
          </cell>
          <cell r="E59" t="str">
            <v>上越建設興業 株式会社</v>
          </cell>
        </row>
        <row r="60">
          <cell r="D60" t="str">
            <v>ｼﾝｴﾂﾎｿｳ</v>
          </cell>
          <cell r="E60" t="str">
            <v>新越舗装 株式会社</v>
          </cell>
        </row>
        <row r="61">
          <cell r="D61" t="str">
            <v>ｼﾝｾｲ</v>
          </cell>
          <cell r="E61" t="str">
            <v>株式会社　新成</v>
          </cell>
        </row>
        <row r="62">
          <cell r="D62" t="str">
            <v>ｽﾊﾞﾙｺｳｷﾞｮｳ</v>
          </cell>
          <cell r="E62" t="str">
            <v>昴工業 株式会社</v>
          </cell>
        </row>
        <row r="63">
          <cell r="D63" t="str">
            <v>ｾｷ･ｺｼﾞﾏ･ｱﾍﾞﾄｸﾃｲｷｮｳﾄﾞｳｷｷﾞｮｳﾀｲ</v>
          </cell>
          <cell r="E63" t="str">
            <v>関･小島･阿部特定共同企業体</v>
          </cell>
        </row>
        <row r="64">
          <cell r="D64" t="str">
            <v>ｾｷﾃﾞﾝｷ</v>
          </cell>
          <cell r="E64" t="str">
            <v>株式会社 関電気</v>
          </cell>
        </row>
        <row r="65">
          <cell r="D65" t="str">
            <v>ｾｷﾖｳｺｳﾄｸﾃｲｷｮｳﾄﾞｳｷｷﾞｮｳﾀｲ</v>
          </cell>
          <cell r="E65" t="str">
            <v>関・陽光特定共同企業体</v>
          </cell>
        </row>
        <row r="66">
          <cell r="D66" t="str">
            <v>ｿｳｹﾝ</v>
          </cell>
          <cell r="E66" t="str">
            <v>有限会社 創建</v>
          </cell>
        </row>
        <row r="67">
          <cell r="D67" t="str">
            <v>ｿｳﾜ</v>
          </cell>
          <cell r="E67" t="str">
            <v>株式会社 創和</v>
          </cell>
        </row>
        <row r="68">
          <cell r="D68" t="str">
            <v>ｿｳﾜｺｳｷﾞｮｳ</v>
          </cell>
          <cell r="E68" t="str">
            <v>有限会社 総和興業</v>
          </cell>
        </row>
        <row r="69">
          <cell r="D69" t="str">
            <v>ﾀﾞｲｴｲｹﾝｾﾂ</v>
          </cell>
          <cell r="E69" t="str">
            <v>株式会社 大栄建設</v>
          </cell>
        </row>
        <row r="70">
          <cell r="D70" t="str">
            <v>ﾀﾞｲｹﾝｷｷﾞｮｳ</v>
          </cell>
          <cell r="E70" t="str">
            <v>大建企業 株式会社</v>
          </cell>
        </row>
        <row r="71">
          <cell r="D71" t="str">
            <v>ﾀｲｺｳ</v>
          </cell>
          <cell r="E71" t="str">
            <v>有限会社 大幸</v>
          </cell>
        </row>
        <row r="72">
          <cell r="D72" t="str">
            <v>ﾀｲﾎｳﾁｶｶｲﾊﾂ</v>
          </cell>
          <cell r="E72" t="str">
            <v>株式会社 大豊地下開発</v>
          </cell>
        </row>
        <row r="73">
          <cell r="D73" t="str">
            <v>ﾀｲﾖｳｾﾂﾋﾞｺｳｷﾞｮｳ</v>
          </cell>
          <cell r="E73" t="str">
            <v>大洋設備工業㈲</v>
          </cell>
        </row>
        <row r="74">
          <cell r="D74" t="str">
            <v>ﾀｶﾁｮｳ</v>
          </cell>
          <cell r="E74" t="str">
            <v>株式会社 タカチョウ</v>
          </cell>
        </row>
        <row r="75">
          <cell r="D75" t="str">
            <v>ﾀｶﾉｿﾞｳｴﾝﾄﾞﾎﾞｸ</v>
          </cell>
          <cell r="E75" t="str">
            <v>株式会社 高野造園土木</v>
          </cell>
        </row>
        <row r="76">
          <cell r="D76" t="str">
            <v>ﾀｶﾊｼ･ﾜﾘﾀ･ﾏﾁﾀﾞﾄｸﾃｲｷｮｳﾄﾞｳｷｷﾞｮｳﾀｲ</v>
          </cell>
          <cell r="E76" t="str">
            <v>高橋･割田･町田特定共同企業体</v>
          </cell>
        </row>
        <row r="77">
          <cell r="D77" t="str">
            <v>ﾀｶﾊｼｹﾝｾﾂ</v>
          </cell>
          <cell r="E77" t="str">
            <v>高橋建設 株式会社</v>
          </cell>
        </row>
        <row r="78">
          <cell r="D78" t="str">
            <v>ﾀｶﾑﾗｹﾝｾﾂ</v>
          </cell>
          <cell r="E78" t="str">
            <v>有限会社 高村建設</v>
          </cell>
        </row>
        <row r="79">
          <cell r="D79" t="str">
            <v>ﾀｸｴﾂ ｳﾗｻｴｲｷﾞｮｳｼｮ</v>
          </cell>
          <cell r="E79" t="str">
            <v>株式会社 拓越　浦佐営業所</v>
          </cell>
        </row>
        <row r="80">
          <cell r="D80" t="str">
            <v>ﾀｸｴﾂ･ﾔﾏﾄｾﾂﾋﾞﾄｸﾃｲｷｮｳﾄﾞｳｷｷﾞｮｳﾀｲ</v>
          </cell>
          <cell r="E80" t="str">
            <v>拓越・ヤマト設備特定共同企業体</v>
          </cell>
        </row>
        <row r="81">
          <cell r="D81" t="str">
            <v>ﾀﾁﾊﾞﾅｺｳｷﾞｮｳ</v>
          </cell>
          <cell r="E81" t="str">
            <v>橘興業 有限会社</v>
          </cell>
        </row>
        <row r="82">
          <cell r="D82" t="str">
            <v>ﾀﾈﾑﾗｹﾝｾﾂ</v>
          </cell>
          <cell r="E82" t="str">
            <v>㈱ 種村建設</v>
          </cell>
        </row>
        <row r="83">
          <cell r="D83" t="str">
            <v>ﾁｮｳｶﾂｹﾝｾﾂ</v>
          </cell>
          <cell r="E83" t="str">
            <v>長勝建設 株式会社</v>
          </cell>
        </row>
        <row r="84">
          <cell r="D84" t="str">
            <v>ﾄﾔﾏﾃﾞﾝｷ</v>
          </cell>
          <cell r="E84" t="str">
            <v>富山電気 株式会社</v>
          </cell>
        </row>
        <row r="85">
          <cell r="D85" t="str">
            <v>ﾄﾔﾏﾃﾞﾝｷ･ｲｼﾏﾙ･ﾉｶﾞﾐﾄｸﾃｲｷｮｳﾄﾞｳｷｷﾞｮｳﾀｲ</v>
          </cell>
          <cell r="E85" t="str">
            <v>富山･石丸･野上特定共同企業体</v>
          </cell>
        </row>
        <row r="86">
          <cell r="D86" t="str">
            <v>ﾅｶｼﾝｷｷﾞｮｳ</v>
          </cell>
          <cell r="E86" t="str">
            <v>有限会社 仲新企業</v>
          </cell>
        </row>
        <row r="87">
          <cell r="D87" t="str">
            <v>ﾅｶｼﾝｸﾞﾐ</v>
          </cell>
          <cell r="E87" t="str">
            <v>株式会社 仲新組</v>
          </cell>
        </row>
        <row r="88">
          <cell r="D88" t="str">
            <v>ﾅｶﾖｼｺｰﾎﾟﾚｰｼｮﾝ</v>
          </cell>
          <cell r="E88" t="str">
            <v>株式会社 ナカヨシコーポレーション</v>
          </cell>
        </row>
        <row r="89">
          <cell r="D89" t="str">
            <v>ﾆｲｶﾞﾀｶﾞｰﾋﾞｯﾁﾞ</v>
          </cell>
          <cell r="E89" t="str">
            <v>新潟ガービッヂ ㈱</v>
          </cell>
        </row>
        <row r="90">
          <cell r="D90" t="str">
            <v>ﾆｲｶﾞﾀｶｲﾊﾂ</v>
          </cell>
          <cell r="E90" t="str">
            <v>新潟カイハツ 株式会社</v>
          </cell>
        </row>
        <row r="91">
          <cell r="D91" t="str">
            <v>ﾆｲｶﾞﾀｶｯﾀｰ</v>
          </cell>
          <cell r="E91" t="str">
            <v>新潟カッター 株式会社</v>
          </cell>
        </row>
        <row r="92">
          <cell r="D92" t="str">
            <v>ﾆｲｶﾞﾀｼﾞｬﾘ･ｲｽﾞﾐｺｳﾑﾃﾝﾄｸﾃｲｷｮｳﾄﾞｳｷｷﾞｮｳﾀｲ</v>
          </cell>
          <cell r="E92" t="str">
            <v>新潟砂利･泉工務店特定共同企業体</v>
          </cell>
        </row>
        <row r="93">
          <cell r="D93" t="str">
            <v>ﾆｲｶﾞﾀｼﾞｬﾘｹﾝｾﾂｺｳｷﾞｮｳ</v>
          </cell>
          <cell r="E93" t="str">
            <v>新潟砂利建設工業 株式会社</v>
          </cell>
        </row>
        <row r="94">
          <cell r="D94" t="str">
            <v>ﾆｲｶﾞﾀｾﾙﾃｯｸ</v>
          </cell>
          <cell r="E94" t="str">
            <v>新潟セルテック建設株式会社</v>
          </cell>
        </row>
        <row r="95">
          <cell r="D95" t="str">
            <v>ﾆｲｶﾞﾀｿｳｺﾞｳｹｲﾋﾞﾎｼｮｳ</v>
          </cell>
          <cell r="E95" t="str">
            <v>新潟綜合警備保障　株式会社</v>
          </cell>
        </row>
        <row r="96">
          <cell r="D96" t="str">
            <v>ﾆｲｶﾞﾀﾀﾞｲﾁ</v>
          </cell>
          <cell r="E96" t="str">
            <v>ニイガタダイチ 株式会社</v>
          </cell>
        </row>
        <row r="97">
          <cell r="D97" t="str">
            <v>ﾆｲｶﾞﾀﾌｼﾞｴﾚﾍﾞｰﾀｰ</v>
          </cell>
          <cell r="E97" t="str">
            <v>新潟冨士エレベーター 株式会社</v>
          </cell>
        </row>
        <row r="98">
          <cell r="D98" t="str">
            <v>ﾆｲｶﾞﾀﾘｮｸｽｲｻｰﾋﾞｽ</v>
          </cell>
          <cell r="E98" t="str">
            <v>新潟緑水サービス 株式会社</v>
          </cell>
        </row>
        <row r="99">
          <cell r="D99" t="str">
            <v>ﾆｯｻｸ</v>
          </cell>
          <cell r="E99" t="str">
            <v>株式会社 日さく</v>
          </cell>
        </row>
        <row r="100">
          <cell r="D100" t="str">
            <v>ﾆｯﾎﾟﾝﾄﾞｳﾛ</v>
          </cell>
          <cell r="E100" t="str">
            <v>日本道路㈱ 魚沼出張所</v>
          </cell>
        </row>
        <row r="101">
          <cell r="D101" t="str">
            <v>ﾆﾎﾝﾁｮｳﾘｷ</v>
          </cell>
          <cell r="E101" t="str">
            <v>日本調理機　株式会社</v>
          </cell>
        </row>
        <row r="102">
          <cell r="D102" t="str">
            <v>ﾆﾎﾝﾁｮｳﾘｷ ﾆｲｶﾞﾀｴｲｷﾞｮｳｼｮ</v>
          </cell>
          <cell r="E102" t="str">
            <v>日本調理機 株式会社　新潟営業所</v>
          </cell>
        </row>
        <row r="103">
          <cell r="D103" t="str">
            <v>ﾊｸｼﾝﾄﾞｳﾛ</v>
          </cell>
          <cell r="E103" t="str">
            <v>有限会社 白新道路</v>
          </cell>
        </row>
        <row r="104">
          <cell r="D104" t="str">
            <v>ﾊﾌﾞｷｸﾞﾐ</v>
          </cell>
          <cell r="E104" t="str">
            <v>株式会社 羽吹組</v>
          </cell>
        </row>
        <row r="105">
          <cell r="D105" t="str">
            <v>ﾊﾌﾞｷｹﾝｾﾂ</v>
          </cell>
          <cell r="E105" t="str">
            <v>株式会社　羽吹建設</v>
          </cell>
        </row>
        <row r="106">
          <cell r="D106" t="str">
            <v>ﾋｶﾞｼﾆﾎﾝﾃﾞﾝｼﾝﾃﾞﾝﾜ</v>
          </cell>
          <cell r="E106" t="str">
            <v>東日本電信電話株式会社　新潟支店</v>
          </cell>
        </row>
        <row r="107">
          <cell r="D107" t="str">
            <v>ﾌｴﾀｸﾞﾐ</v>
          </cell>
          <cell r="E107" t="str">
            <v>株式会社 笛田組</v>
          </cell>
        </row>
        <row r="108">
          <cell r="D108" t="str">
            <v>ﾌｼﾞｹﾝｾﾂ</v>
          </cell>
          <cell r="E108" t="str">
            <v>冨士建設 株式会社</v>
          </cell>
        </row>
        <row r="109">
          <cell r="D109" t="str">
            <v>ﾌﾞﾝﾒｲﾔ</v>
          </cell>
          <cell r="E109" t="str">
            <v>株式会社 文明屋</v>
          </cell>
        </row>
        <row r="110">
          <cell r="D110" t="str">
            <v>ﾎｸﾘｸｻｸｾﾝ</v>
          </cell>
          <cell r="E110" t="str">
            <v>北陸鑿泉 株式会社 魚沼営業所</v>
          </cell>
        </row>
        <row r="111">
          <cell r="D111" t="str">
            <v>ﾏﾁﾀﾞｹﾝｾﾂ</v>
          </cell>
          <cell r="E111" t="str">
            <v>町田建設 株式会社</v>
          </cell>
        </row>
        <row r="112">
          <cell r="D112" t="str">
            <v>ﾏﾙｶﾜﾔｺｳﾑﾃﾝ</v>
          </cell>
          <cell r="E112" t="str">
            <v>株式会社 丸川屋工務店</v>
          </cell>
        </row>
        <row r="113">
          <cell r="D113" t="str">
            <v>ﾏﾙﾔﾏｸﾞﾐ</v>
          </cell>
          <cell r="E113" t="str">
            <v>有限会社 丸山組</v>
          </cell>
        </row>
        <row r="114">
          <cell r="D114" t="str">
            <v>ﾐｷｹﾝｾﾂｺｳｷﾞｮｳ</v>
          </cell>
          <cell r="E114" t="str">
            <v>有限会社 三起建設工業</v>
          </cell>
        </row>
        <row r="115">
          <cell r="D115" t="str">
            <v>ﾐﾂﾋﾞｼﾃﾞﾝｷﾋﾞﾙﾃｸﾉｻｰﾋﾞｽ</v>
          </cell>
          <cell r="E115" t="str">
            <v>三菱電機ビルテクノサービス株式会社　関越支社</v>
          </cell>
        </row>
        <row r="116">
          <cell r="D116" t="str">
            <v>ﾐﾄﾞﾘﾃﾞﾝｷﾞｮｳ</v>
          </cell>
          <cell r="E116" t="str">
            <v>有限会社 ミドリ電業</v>
          </cell>
        </row>
        <row r="117">
          <cell r="D117" t="str">
            <v>ﾐﾔﾅｶｶｲﾊﾂ</v>
          </cell>
          <cell r="E117" t="str">
            <v>宮仲開発 株式会社</v>
          </cell>
        </row>
        <row r="118">
          <cell r="D118" t="str">
            <v>ﾐﾔﾅｶﾏﾈｼﾞﾒﾝﾄ</v>
          </cell>
          <cell r="E118" t="str">
            <v>宮仲マネジメント 株式会社</v>
          </cell>
        </row>
        <row r="119">
          <cell r="D119" t="str">
            <v>ﾐﾗｲｹﾝｾﾂｺｳｷﾞｮｳ</v>
          </cell>
          <cell r="E119" t="str">
            <v>みらい建設工業 株式会社 南魚沼営業所</v>
          </cell>
        </row>
        <row r="120">
          <cell r="D120" t="str">
            <v>ﾑｲｶﾏﾁｶｯﾀｺｳｷﾞｮｳ</v>
          </cell>
          <cell r="E120" t="str">
            <v>株式会社 六日町カッター工業</v>
          </cell>
        </row>
        <row r="121">
          <cell r="D121" t="str">
            <v>ﾑｲｶﾏﾁｻﾝｷﾞｮｳｹﾝｾﾂ</v>
          </cell>
          <cell r="E121" t="str">
            <v>六日町産業建設 株式会社</v>
          </cell>
        </row>
        <row r="122">
          <cell r="D122" t="str">
            <v>ﾑｲｶﾏﾁｼﾞｭｳｷｷｮｳﾄﾞｳｸﾐｱｲ</v>
          </cell>
          <cell r="E122" t="str">
            <v>六日町重機協同組合</v>
          </cell>
        </row>
        <row r="123">
          <cell r="D123" t="str">
            <v>ﾑｲｶﾏﾁﾎﾄﾞｳ</v>
          </cell>
          <cell r="E123" t="str">
            <v>株式会社 六日町舗道</v>
          </cell>
        </row>
        <row r="124">
          <cell r="D124" t="str">
            <v>ﾒｲｺｳﾃﾞﾝｷ</v>
          </cell>
          <cell r="E124" t="str">
            <v>有限会社 明興電気</v>
          </cell>
        </row>
        <row r="125">
          <cell r="D125" t="str">
            <v>ﾓﾄﾐｾ・ﾜﾘﾀ･ﾌｴﾀﾞ･ﾔﾏｻﾞｷﾄｸﾃｲｷｮｳﾄﾞｳｷｷﾞﾖｳﾀｲ</v>
          </cell>
          <cell r="E125" t="str">
            <v>元店･割田･笛田･山﨑特定共同企業体</v>
          </cell>
        </row>
        <row r="126">
          <cell r="D126" t="str">
            <v>ﾓﾄﾐｾｶｲﾊﾂ</v>
          </cell>
          <cell r="E126" t="str">
            <v>有限会社 元店開発</v>
          </cell>
        </row>
        <row r="127">
          <cell r="D127" t="str">
            <v>ﾓﾄﾐｾｹﾝｾﾂ</v>
          </cell>
          <cell r="E127" t="str">
            <v>株式会社 元店建設</v>
          </cell>
        </row>
        <row r="128">
          <cell r="D128" t="str">
            <v>ﾓﾘｼﾀｸﾞﾐ</v>
          </cell>
          <cell r="E128" t="str">
            <v>株式会社 森下組</v>
          </cell>
        </row>
        <row r="129">
          <cell r="D129" t="str">
            <v>ﾔﾏｸﾞﾁｹﾝｾﾂ</v>
          </cell>
          <cell r="E129" t="str">
            <v>山口建設　株式会社</v>
          </cell>
        </row>
        <row r="130">
          <cell r="D130" t="str">
            <v>ﾔﾏｻﾞｷｸﾞﾐ</v>
          </cell>
          <cell r="E130" t="str">
            <v>株式会社 山﨑組</v>
          </cell>
        </row>
        <row r="131">
          <cell r="D131" t="str">
            <v>ﾔﾏｻﾞｷｸﾞﾐ･ｷﾘｭｳｺｳｷﾞｮｳﾄｸﾃｲｷｮｳﾄﾞｳｷｷﾞｮｳﾀｲ</v>
          </cell>
          <cell r="E131" t="str">
            <v>山﨑組・桐生工業特定共同企業体</v>
          </cell>
        </row>
        <row r="132">
          <cell r="D132" t="str">
            <v>ﾔﾏｻﾞｷｹﾝｾﾂｺｳｷﾞｮｳ</v>
          </cell>
          <cell r="E132" t="str">
            <v>山崎建設工業　株式会社</v>
          </cell>
        </row>
        <row r="133">
          <cell r="D133" t="str">
            <v>ﾔﾏｻﾞｷｺｳｷﾞｮｳ</v>
          </cell>
          <cell r="E133" t="str">
            <v>山﨑工業 株式会社</v>
          </cell>
        </row>
        <row r="134">
          <cell r="D134" t="str">
            <v>ﾔﾏﾀﾞｺｳｷﾞｮｳ</v>
          </cell>
          <cell r="E134" t="str">
            <v>有限会社 山田工業</v>
          </cell>
        </row>
        <row r="135">
          <cell r="D135" t="str">
            <v>ﾔﾏﾄｶｲﾊﾂ</v>
          </cell>
          <cell r="E135" t="str">
            <v>有限会社 ヤマト開発</v>
          </cell>
        </row>
        <row r="136">
          <cell r="D136" t="str">
            <v>ﾔﾏﾄｾﾂﾋﾞ</v>
          </cell>
          <cell r="E136" t="str">
            <v>ヤマト設備</v>
          </cell>
        </row>
        <row r="137">
          <cell r="D137" t="str">
            <v>ﾕｱﾃｯｸ･ｺｼﾞﾏ･ｺｳｼﾝﾄｸﾃｲｷｮｳﾄﾞｳｷｷﾞｮｳﾀｲ</v>
          </cell>
          <cell r="E137" t="str">
            <v>ユアテック･小島･光伸特定共同企業体</v>
          </cell>
        </row>
        <row r="138">
          <cell r="D138" t="str">
            <v>ﾕｱﾃｯｸｳｵﾇﾏｴｲｷﾞｮｳｼｮ</v>
          </cell>
          <cell r="E138" t="str">
            <v>株式会社　ユアテック　魚沼営業所</v>
          </cell>
        </row>
        <row r="139">
          <cell r="D139" t="str">
            <v>ﾕｷｸﾞﾆﾌﾛﾝﾃｨｱ</v>
          </cell>
          <cell r="E139" t="str">
            <v>株式会社　雪国フロンティア</v>
          </cell>
        </row>
        <row r="140">
          <cell r="D140" t="str">
            <v>ﾕﾆｾﾝｷｶｸ</v>
          </cell>
          <cell r="E140" t="str">
            <v>株式会社 ユニ宣企画</v>
          </cell>
        </row>
        <row r="141">
          <cell r="D141" t="str">
            <v>ﾖｼﾀﾞﾃﾞﾝｷ</v>
          </cell>
          <cell r="E141" t="str">
            <v>有限会社 吉田電気</v>
          </cell>
        </row>
        <row r="142">
          <cell r="D142" t="str">
            <v>ﾜｺｳﾃﾞﾝｷ</v>
          </cell>
          <cell r="E142" t="str">
            <v>和光電気</v>
          </cell>
        </row>
        <row r="143">
          <cell r="D143" t="str">
            <v>ﾜﾘﾀｶｲﾊﾂ</v>
          </cell>
          <cell r="E143" t="str">
            <v>有限会社 割田開発</v>
          </cell>
        </row>
        <row r="144">
          <cell r="D144" t="str">
            <v>ﾜﾘﾀｸﾞﾐ</v>
          </cell>
          <cell r="E144" t="str">
            <v>株式会社 割田組</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efreshError="1">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合単価"/>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負荷"/>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定"/>
      <sheetName val="表紙"/>
      <sheetName val="種目"/>
      <sheetName val="科目"/>
      <sheetName val="細目"/>
      <sheetName val="工事別集計"/>
      <sheetName val="細目明細"/>
      <sheetName val="特工"/>
      <sheetName val="特定"/>
      <sheetName val="共通費"/>
      <sheetName val="比率表"/>
      <sheetName val="最低基準額"/>
      <sheetName val="Module1"/>
      <sheetName val="Module2"/>
    </sheetNames>
    <sheetDataSet>
      <sheetData sheetId="0" refreshError="1"/>
      <sheetData sheetId="1" refreshError="1"/>
      <sheetData sheetId="2" refreshError="1"/>
      <sheetData sheetId="3" refreshError="1"/>
      <sheetData sheetId="4" refreshError="1">
        <row r="1">
          <cell r="A1" t="str">
            <v>名称</v>
          </cell>
          <cell r="C1" t="str">
            <v>摘要</v>
          </cell>
          <cell r="E1" t="str">
            <v>数量</v>
          </cell>
          <cell r="F1" t="str">
            <v>単位</v>
          </cell>
          <cell r="G1" t="str">
            <v>単価</v>
          </cell>
          <cell r="H1" t="str">
            <v>金額</v>
          </cell>
          <cell r="I1" t="str">
            <v>備考</v>
          </cell>
        </row>
        <row r="2">
          <cell r="A2" t="str">
            <v>釧路工業高専低学年講義棟新営その他工事</v>
          </cell>
        </row>
        <row r="3">
          <cell r="A3" t="str">
            <v>(Ａ)</v>
          </cell>
          <cell r="B3" t="str">
            <v>直接工事費</v>
          </cell>
        </row>
        <row r="4">
          <cell r="A4">
            <v>1</v>
          </cell>
          <cell r="B4" t="str">
            <v>直接仮設</v>
          </cell>
        </row>
        <row r="5">
          <cell r="B5" t="str">
            <v>やりかた</v>
          </cell>
          <cell r="E5">
            <v>1</v>
          </cell>
          <cell r="F5" t="str">
            <v>式</v>
          </cell>
          <cell r="H5">
            <v>0</v>
          </cell>
        </row>
        <row r="6">
          <cell r="B6" t="str">
            <v>墨出し</v>
          </cell>
          <cell r="E6">
            <v>1</v>
          </cell>
          <cell r="F6" t="str">
            <v>式</v>
          </cell>
          <cell r="H6">
            <v>0</v>
          </cell>
        </row>
        <row r="7">
          <cell r="B7" t="str">
            <v>外部足場</v>
          </cell>
          <cell r="C7" t="str">
            <v>枠組階段  安全手すり共</v>
          </cell>
          <cell r="E7">
            <v>1</v>
          </cell>
          <cell r="F7" t="str">
            <v>式</v>
          </cell>
          <cell r="H7">
            <v>0</v>
          </cell>
        </row>
        <row r="8">
          <cell r="B8" t="str">
            <v>内部仕上足場</v>
          </cell>
          <cell r="E8">
            <v>1</v>
          </cell>
          <cell r="F8" t="str">
            <v>式</v>
          </cell>
          <cell r="H8">
            <v>0</v>
          </cell>
        </row>
        <row r="9">
          <cell r="B9" t="str">
            <v>地足場</v>
          </cell>
          <cell r="E9">
            <v>1</v>
          </cell>
          <cell r="F9" t="str">
            <v>式</v>
          </cell>
          <cell r="H9">
            <v>0</v>
          </cell>
        </row>
        <row r="10">
          <cell r="B10" t="str">
            <v>内部く体足場</v>
          </cell>
          <cell r="E10">
            <v>1</v>
          </cell>
          <cell r="F10" t="str">
            <v>式</v>
          </cell>
          <cell r="H10">
            <v>0</v>
          </cell>
        </row>
        <row r="11">
          <cell r="B11" t="str">
            <v>災害防止</v>
          </cell>
          <cell r="E11">
            <v>1</v>
          </cell>
          <cell r="F11" t="str">
            <v>式</v>
          </cell>
          <cell r="H11">
            <v>0</v>
          </cell>
        </row>
        <row r="12">
          <cell r="B12" t="str">
            <v>直接仮設運搬</v>
          </cell>
          <cell r="E12">
            <v>1</v>
          </cell>
          <cell r="F12" t="str">
            <v>式</v>
          </cell>
          <cell r="H12">
            <v>0</v>
          </cell>
        </row>
        <row r="13">
          <cell r="B13" t="str">
            <v>小計</v>
          </cell>
          <cell r="H13">
            <v>0</v>
          </cell>
        </row>
        <row r="15">
          <cell r="A15">
            <v>2</v>
          </cell>
          <cell r="B15" t="str">
            <v>土工</v>
          </cell>
        </row>
        <row r="16">
          <cell r="B16" t="str">
            <v>根切り</v>
          </cell>
          <cell r="C16" t="str">
            <v>機械  総堀り</v>
          </cell>
          <cell r="E16">
            <v>1175</v>
          </cell>
          <cell r="F16" t="str">
            <v>ｍ3</v>
          </cell>
          <cell r="H16">
            <v>0</v>
          </cell>
        </row>
        <row r="17">
          <cell r="B17" t="str">
            <v>根切り</v>
          </cell>
          <cell r="C17" t="str">
            <v>機械  基礎部分</v>
          </cell>
          <cell r="E17">
            <v>89.3</v>
          </cell>
          <cell r="F17" t="str">
            <v>ｍ3</v>
          </cell>
          <cell r="H17">
            <v>0</v>
          </cell>
        </row>
        <row r="18">
          <cell r="B18" t="str">
            <v>床付け</v>
          </cell>
          <cell r="E18">
            <v>581</v>
          </cell>
          <cell r="F18" t="str">
            <v>㎡</v>
          </cell>
          <cell r="H18">
            <v>0</v>
          </cell>
        </row>
        <row r="19">
          <cell r="B19" t="str">
            <v>埋戻し</v>
          </cell>
          <cell r="C19" t="str">
            <v>機械</v>
          </cell>
          <cell r="E19">
            <v>261</v>
          </cell>
          <cell r="F19" t="str">
            <v>ｍ3</v>
          </cell>
          <cell r="H19">
            <v>0</v>
          </cell>
        </row>
        <row r="20">
          <cell r="B20" t="str">
            <v>不用土処分</v>
          </cell>
          <cell r="C20" t="str">
            <v>場内指定場所敷均し</v>
          </cell>
          <cell r="E20">
            <v>1003</v>
          </cell>
          <cell r="F20" t="str">
            <v>ｍ3</v>
          </cell>
          <cell r="H20">
            <v>0</v>
          </cell>
        </row>
        <row r="21">
          <cell r="B21" t="str">
            <v>杭間ざらい</v>
          </cell>
          <cell r="E21">
            <v>1</v>
          </cell>
          <cell r="F21" t="str">
            <v>式</v>
          </cell>
          <cell r="H21">
            <v>0</v>
          </cell>
        </row>
        <row r="22">
          <cell r="B22" t="str">
            <v>排水</v>
          </cell>
          <cell r="E22">
            <v>1</v>
          </cell>
          <cell r="F22" t="str">
            <v>式</v>
          </cell>
          <cell r="H22">
            <v>0</v>
          </cell>
        </row>
        <row r="23">
          <cell r="B23" t="str">
            <v>土工機械運搬</v>
          </cell>
          <cell r="E23">
            <v>1</v>
          </cell>
          <cell r="F23" t="str">
            <v>式</v>
          </cell>
          <cell r="H23">
            <v>0</v>
          </cell>
        </row>
        <row r="24">
          <cell r="B24" t="str">
            <v>小計</v>
          </cell>
          <cell r="H24">
            <v>0</v>
          </cell>
        </row>
        <row r="26">
          <cell r="A26" t="str">
            <v>3</v>
          </cell>
          <cell r="B26" t="str">
            <v>地業</v>
          </cell>
        </row>
        <row r="27">
          <cell r="B27" t="str">
            <v>既製コンクリート杭</v>
          </cell>
          <cell r="C27" t="str">
            <v>運搬共  PHC杭B種          φ700  L=9ｍ</v>
          </cell>
          <cell r="E27">
            <v>61</v>
          </cell>
          <cell r="F27" t="str">
            <v>本</v>
          </cell>
          <cell r="H27">
            <v>0</v>
          </cell>
        </row>
        <row r="28">
          <cell r="B28" t="str">
            <v>既製コンクリート杭  打手間</v>
          </cell>
          <cell r="E28">
            <v>1</v>
          </cell>
          <cell r="F28" t="str">
            <v>式</v>
          </cell>
          <cell r="H28">
            <v>0</v>
          </cell>
        </row>
        <row r="29">
          <cell r="B29" t="str">
            <v>既製杭杭頭補強</v>
          </cell>
          <cell r="E29">
            <v>1</v>
          </cell>
          <cell r="F29" t="str">
            <v>式</v>
          </cell>
          <cell r="H29">
            <v>0</v>
          </cell>
        </row>
        <row r="30">
          <cell r="B30" t="str">
            <v>砕石地業</v>
          </cell>
          <cell r="E30">
            <v>32.700000000000003</v>
          </cell>
          <cell r="F30" t="str">
            <v>ｍ3</v>
          </cell>
          <cell r="H30">
            <v>0</v>
          </cell>
        </row>
        <row r="31">
          <cell r="B31" t="str">
            <v>捨てコンクリート地業</v>
          </cell>
          <cell r="C31" t="str">
            <v>FC=18     S=15ｃｍ</v>
          </cell>
          <cell r="E31">
            <v>29.1</v>
          </cell>
          <cell r="F31" t="str">
            <v>ｍ3</v>
          </cell>
          <cell r="H31">
            <v>0</v>
          </cell>
        </row>
        <row r="32">
          <cell r="B32" t="str">
            <v>試験</v>
          </cell>
          <cell r="E32">
            <v>1</v>
          </cell>
          <cell r="F32" t="str">
            <v>式</v>
          </cell>
          <cell r="H32">
            <v>0</v>
          </cell>
        </row>
        <row r="33">
          <cell r="B33" t="str">
            <v>小計</v>
          </cell>
          <cell r="H33">
            <v>0</v>
          </cell>
        </row>
        <row r="35">
          <cell r="A35" t="str">
            <v>4</v>
          </cell>
          <cell r="B35" t="str">
            <v>く体</v>
          </cell>
        </row>
        <row r="36">
          <cell r="A36" t="str">
            <v>4.1</v>
          </cell>
          <cell r="B36" t="str">
            <v>コンクリート</v>
          </cell>
        </row>
        <row r="37">
          <cell r="B37" t="str">
            <v>普通コンクリート（基礎）</v>
          </cell>
          <cell r="C37" t="str">
            <v>FC=21+3  S=15ｃｍ</v>
          </cell>
          <cell r="E37">
            <v>489</v>
          </cell>
          <cell r="F37" t="str">
            <v>ｍ3</v>
          </cell>
          <cell r="H37">
            <v>0</v>
          </cell>
        </row>
        <row r="38">
          <cell r="B38" t="str">
            <v>普通コンクリート（土間）</v>
          </cell>
          <cell r="C38" t="str">
            <v>FC=21+3  S=15ｃｍ</v>
          </cell>
          <cell r="E38">
            <v>3</v>
          </cell>
          <cell r="F38" t="str">
            <v>ｍ3</v>
          </cell>
          <cell r="H38">
            <v>0</v>
          </cell>
        </row>
        <row r="39">
          <cell r="B39" t="str">
            <v>普通コンクリート（上部）</v>
          </cell>
          <cell r="C39" t="str">
            <v>FC=21+3  S=18ｃｍ</v>
          </cell>
          <cell r="E39">
            <v>991</v>
          </cell>
          <cell r="F39" t="str">
            <v>ｍ3</v>
          </cell>
          <cell r="H39">
            <v>0</v>
          </cell>
        </row>
        <row r="40">
          <cell r="B40" t="str">
            <v>雑用コンクリート</v>
          </cell>
          <cell r="C40" t="str">
            <v>FC=18     S=15ｃｍ</v>
          </cell>
          <cell r="E40">
            <v>0.6</v>
          </cell>
          <cell r="F40" t="str">
            <v>ｍ3</v>
          </cell>
          <cell r="H40">
            <v>0</v>
          </cell>
        </row>
        <row r="41">
          <cell r="B41" t="str">
            <v>コンクリート打設</v>
          </cell>
          <cell r="E41">
            <v>1</v>
          </cell>
          <cell r="F41" t="str">
            <v>式</v>
          </cell>
          <cell r="H41">
            <v>0</v>
          </cell>
        </row>
        <row r="42">
          <cell r="B42" t="str">
            <v>コンクリート足場</v>
          </cell>
          <cell r="E42">
            <v>1</v>
          </cell>
          <cell r="F42" t="str">
            <v>式</v>
          </cell>
          <cell r="H42">
            <v>0</v>
          </cell>
        </row>
        <row r="43">
          <cell r="B43" t="str">
            <v>コンクリート養生</v>
          </cell>
          <cell r="E43">
            <v>1</v>
          </cell>
          <cell r="F43" t="str">
            <v>式</v>
          </cell>
          <cell r="H43">
            <v>0</v>
          </cell>
        </row>
        <row r="44">
          <cell r="B44" t="str">
            <v>普通型枠</v>
          </cell>
          <cell r="C44" t="str">
            <v>基礎  合板</v>
          </cell>
          <cell r="E44">
            <v>1514</v>
          </cell>
          <cell r="F44" t="str">
            <v>㎡</v>
          </cell>
          <cell r="H44">
            <v>0</v>
          </cell>
        </row>
        <row r="45">
          <cell r="B45" t="str">
            <v>普通型枠</v>
          </cell>
          <cell r="C45" t="str">
            <v>上部  合板</v>
          </cell>
          <cell r="E45">
            <v>6382</v>
          </cell>
          <cell r="F45" t="str">
            <v>㎡</v>
          </cell>
          <cell r="H45">
            <v>0</v>
          </cell>
        </row>
        <row r="46">
          <cell r="B46" t="str">
            <v>普通型枠</v>
          </cell>
          <cell r="C46" t="str">
            <v>上部  鋼製</v>
          </cell>
          <cell r="E46">
            <v>427</v>
          </cell>
          <cell r="F46" t="str">
            <v>㎡</v>
          </cell>
          <cell r="H46">
            <v>0</v>
          </cell>
        </row>
        <row r="47">
          <cell r="B47" t="str">
            <v>打放型枠</v>
          </cell>
          <cell r="C47" t="str">
            <v>基礎  合板</v>
          </cell>
          <cell r="E47">
            <v>1.9</v>
          </cell>
          <cell r="F47" t="str">
            <v>㎡</v>
          </cell>
          <cell r="H47">
            <v>0</v>
          </cell>
        </row>
        <row r="48">
          <cell r="B48" t="str">
            <v>化粧目地棒等</v>
          </cell>
          <cell r="C48" t="str">
            <v xml:space="preserve"> </v>
          </cell>
          <cell r="E48">
            <v>1392</v>
          </cell>
          <cell r="F48" t="str">
            <v>ｍ</v>
          </cell>
          <cell r="H48">
            <v>0</v>
          </cell>
        </row>
        <row r="49">
          <cell r="B49" t="str">
            <v>型枠運搬</v>
          </cell>
          <cell r="E49">
            <v>1</v>
          </cell>
          <cell r="F49" t="str">
            <v>式</v>
          </cell>
          <cell r="H49">
            <v>0</v>
          </cell>
        </row>
        <row r="50">
          <cell r="B50" t="str">
            <v>小計</v>
          </cell>
          <cell r="H50">
            <v>0</v>
          </cell>
        </row>
        <row r="52">
          <cell r="A52" t="str">
            <v>4.2</v>
          </cell>
          <cell r="B52" t="str">
            <v>鉄筋</v>
          </cell>
        </row>
        <row r="53">
          <cell r="B53" t="str">
            <v>異形鉄筋</v>
          </cell>
          <cell r="C53" t="str">
            <v>SD295A  D10</v>
          </cell>
          <cell r="E53">
            <v>32.39</v>
          </cell>
          <cell r="F53" t="str">
            <v>ｔ</v>
          </cell>
          <cell r="H53">
            <v>0</v>
          </cell>
        </row>
        <row r="54">
          <cell r="B54" t="str">
            <v>異形鉄筋</v>
          </cell>
          <cell r="C54" t="str">
            <v>SD295A  D13</v>
          </cell>
          <cell r="E54">
            <v>63.92</v>
          </cell>
          <cell r="F54" t="str">
            <v>ｔ</v>
          </cell>
          <cell r="H54">
            <v>0</v>
          </cell>
        </row>
        <row r="55">
          <cell r="B55" t="str">
            <v>異形鉄筋</v>
          </cell>
          <cell r="C55" t="str">
            <v>SD295A  D16</v>
          </cell>
          <cell r="E55">
            <v>7.34</v>
          </cell>
          <cell r="F55" t="str">
            <v>ｔ</v>
          </cell>
          <cell r="H55">
            <v>0</v>
          </cell>
        </row>
        <row r="56">
          <cell r="B56" t="str">
            <v>異形鉄筋</v>
          </cell>
          <cell r="C56" t="str">
            <v>SD345    D19</v>
          </cell>
          <cell r="E56">
            <v>8.98</v>
          </cell>
          <cell r="F56" t="str">
            <v>ｔ</v>
          </cell>
          <cell r="H56">
            <v>0</v>
          </cell>
        </row>
        <row r="57">
          <cell r="B57" t="str">
            <v>異形鉄筋</v>
          </cell>
          <cell r="C57" t="str">
            <v>SD345    D22</v>
          </cell>
          <cell r="E57">
            <v>1.95</v>
          </cell>
          <cell r="F57" t="str">
            <v>ｔ</v>
          </cell>
          <cell r="H57">
            <v>0</v>
          </cell>
        </row>
        <row r="58">
          <cell r="B58" t="str">
            <v>異形鉄筋</v>
          </cell>
          <cell r="C58" t="str">
            <v>SD295A  D13</v>
          </cell>
          <cell r="E58">
            <v>69.05</v>
          </cell>
          <cell r="F58" t="str">
            <v>ｔ</v>
          </cell>
          <cell r="H58">
            <v>0</v>
          </cell>
        </row>
        <row r="59">
          <cell r="B59" t="str">
            <v>加工組立</v>
          </cell>
          <cell r="C59" t="str">
            <v>吊り筋･バーサポート共</v>
          </cell>
          <cell r="E59">
            <v>1</v>
          </cell>
          <cell r="F59" t="str">
            <v>式</v>
          </cell>
          <cell r="H59">
            <v>0</v>
          </cell>
        </row>
        <row r="60">
          <cell r="B60" t="str">
            <v>溶接金網敷き</v>
          </cell>
          <cell r="C60" t="str">
            <v>6φ-100×100            1,000×1,000</v>
          </cell>
          <cell r="E60">
            <v>102</v>
          </cell>
          <cell r="F60" t="str">
            <v>箇所</v>
          </cell>
          <cell r="H60">
            <v>0</v>
          </cell>
        </row>
        <row r="61">
          <cell r="B61" t="str">
            <v>ガス圧接</v>
          </cell>
          <cell r="E61">
            <v>1</v>
          </cell>
          <cell r="F61" t="str">
            <v>式</v>
          </cell>
          <cell r="H61">
            <v>0</v>
          </cell>
        </row>
        <row r="62">
          <cell r="B62" t="str">
            <v>鉄筋運搬</v>
          </cell>
          <cell r="C62" t="str">
            <v xml:space="preserve"> </v>
          </cell>
          <cell r="E62">
            <v>1</v>
          </cell>
          <cell r="F62" t="str">
            <v>式</v>
          </cell>
          <cell r="H62">
            <v>0</v>
          </cell>
        </row>
        <row r="63">
          <cell r="B63" t="str">
            <v>スクラップ控除</v>
          </cell>
          <cell r="E63">
            <v>1</v>
          </cell>
          <cell r="F63" t="str">
            <v>式</v>
          </cell>
          <cell r="H63">
            <v>0</v>
          </cell>
        </row>
        <row r="64">
          <cell r="B64" t="str">
            <v>小計</v>
          </cell>
          <cell r="H64">
            <v>0</v>
          </cell>
        </row>
        <row r="66">
          <cell r="B66" t="str">
            <v>く体計</v>
          </cell>
          <cell r="H66">
            <v>0</v>
          </cell>
        </row>
        <row r="68">
          <cell r="A68" t="str">
            <v>５</v>
          </cell>
          <cell r="B68" t="str">
            <v>鉄骨</v>
          </cell>
        </row>
        <row r="69">
          <cell r="B69" t="str">
            <v>Ｈ型鋼</v>
          </cell>
          <cell r="C69" t="str">
            <v>SS400  亜鉛ﾒｯｷ             H-200×200×8×12</v>
          </cell>
          <cell r="E69">
            <v>4.0199999999999996</v>
          </cell>
          <cell r="F69" t="str">
            <v>ｔ</v>
          </cell>
          <cell r="H69">
            <v>0</v>
          </cell>
        </row>
        <row r="70">
          <cell r="B70" t="str">
            <v>Ｈ型鋼</v>
          </cell>
          <cell r="C70" t="str">
            <v>SS400  亜鉛ﾒｯｷ             H-194×150×6×9</v>
          </cell>
          <cell r="E70">
            <v>2.69</v>
          </cell>
          <cell r="F70" t="str">
            <v>ｔ</v>
          </cell>
          <cell r="H70">
            <v>0</v>
          </cell>
        </row>
        <row r="71">
          <cell r="B71" t="str">
            <v>Ｈ型鋼</v>
          </cell>
          <cell r="C71" t="str">
            <v>SS400  亜鉛ﾒｯｷ             H-150×150×7×10</v>
          </cell>
          <cell r="E71">
            <v>0.25</v>
          </cell>
          <cell r="F71" t="str">
            <v>ｔ</v>
          </cell>
          <cell r="H71">
            <v>0</v>
          </cell>
        </row>
        <row r="72">
          <cell r="B72" t="str">
            <v>溝型鋼</v>
          </cell>
          <cell r="C72" t="str">
            <v>SS400  亜鉛ﾒｯｷ              C-300×90×12</v>
          </cell>
          <cell r="E72">
            <v>1.28</v>
          </cell>
          <cell r="F72" t="str">
            <v>ｔ</v>
          </cell>
          <cell r="H72">
            <v>0</v>
          </cell>
        </row>
        <row r="73">
          <cell r="B73" t="str">
            <v>等辺山型鋼</v>
          </cell>
          <cell r="C73" t="str">
            <v>SS400  亜鉛ﾒｯｷ              L-65×65×6</v>
          </cell>
          <cell r="E73">
            <v>0.69</v>
          </cell>
          <cell r="F73" t="str">
            <v>ｔ</v>
          </cell>
          <cell r="H73">
            <v>0</v>
          </cell>
        </row>
        <row r="74">
          <cell r="B74" t="str">
            <v>丸鋼</v>
          </cell>
          <cell r="C74" t="str">
            <v>SS400  亜鉛ﾒｯｷ            RB-M16</v>
          </cell>
          <cell r="E74">
            <v>0.03</v>
          </cell>
          <cell r="F74" t="str">
            <v>ｔ</v>
          </cell>
          <cell r="H74">
            <v>0</v>
          </cell>
        </row>
        <row r="75">
          <cell r="B75" t="str">
            <v>鋼板</v>
          </cell>
          <cell r="C75" t="str">
            <v>SS400  亜鉛ﾒｯｷ</v>
          </cell>
          <cell r="E75">
            <v>5.83</v>
          </cell>
          <cell r="F75" t="str">
            <v>ｔ</v>
          </cell>
          <cell r="H75">
            <v>0</v>
          </cell>
        </row>
        <row r="76">
          <cell r="B76" t="str">
            <v>軽量溝型鋼</v>
          </cell>
          <cell r="C76" t="str">
            <v>SSC40  亜鉛ﾒｯｷ             C-100×50×20×2.3</v>
          </cell>
          <cell r="E76">
            <v>0.81</v>
          </cell>
          <cell r="F76" t="str">
            <v>ｔ</v>
          </cell>
          <cell r="H76">
            <v>0</v>
          </cell>
        </row>
        <row r="77">
          <cell r="B77" t="str">
            <v>ターンバックル</v>
          </cell>
          <cell r="E77">
            <v>1</v>
          </cell>
          <cell r="F77" t="str">
            <v>式</v>
          </cell>
          <cell r="H77">
            <v>0</v>
          </cell>
        </row>
        <row r="78">
          <cell r="B78" t="str">
            <v>高力ボルト</v>
          </cell>
          <cell r="E78">
            <v>1</v>
          </cell>
          <cell r="F78" t="str">
            <v>式</v>
          </cell>
          <cell r="H78">
            <v>0</v>
          </cell>
        </row>
        <row r="79">
          <cell r="B79" t="str">
            <v>工場加工組立</v>
          </cell>
          <cell r="C79" t="str">
            <v>工場溶接共</v>
          </cell>
          <cell r="E79">
            <v>14.19</v>
          </cell>
          <cell r="F79" t="str">
            <v>ｔ</v>
          </cell>
          <cell r="H79">
            <v>0</v>
          </cell>
        </row>
        <row r="80">
          <cell r="B80" t="str">
            <v>工場さび止め塗装</v>
          </cell>
          <cell r="E80">
            <v>472</v>
          </cell>
          <cell r="F80" t="str">
            <v>㎡</v>
          </cell>
          <cell r="H80">
            <v>0</v>
          </cell>
        </row>
        <row r="81">
          <cell r="B81" t="str">
            <v>アンカーボルト埋込み</v>
          </cell>
          <cell r="C81" t="str">
            <v>アンカーボルト埋込み       柱底ならし共</v>
          </cell>
          <cell r="E81">
            <v>1</v>
          </cell>
          <cell r="F81" t="str">
            <v>式</v>
          </cell>
          <cell r="H81">
            <v>0</v>
          </cell>
        </row>
        <row r="82">
          <cell r="B82" t="str">
            <v>建方</v>
          </cell>
          <cell r="E82">
            <v>1</v>
          </cell>
          <cell r="F82" t="str">
            <v>式</v>
          </cell>
          <cell r="H82">
            <v>0</v>
          </cell>
        </row>
        <row r="83">
          <cell r="B83" t="str">
            <v>現場本締め</v>
          </cell>
          <cell r="E83">
            <v>1</v>
          </cell>
          <cell r="F83" t="str">
            <v>式</v>
          </cell>
          <cell r="H83">
            <v>0</v>
          </cell>
        </row>
        <row r="84">
          <cell r="B84" t="str">
            <v>軽量鉄骨加工取付け</v>
          </cell>
          <cell r="E84">
            <v>0.77</v>
          </cell>
          <cell r="F84" t="str">
            <v>ｔ</v>
          </cell>
          <cell r="H84">
            <v>0</v>
          </cell>
        </row>
        <row r="85">
          <cell r="B85" t="str">
            <v>鉄骨足場</v>
          </cell>
          <cell r="E85">
            <v>1</v>
          </cell>
          <cell r="F85" t="str">
            <v>式</v>
          </cell>
          <cell r="H85">
            <v>0</v>
          </cell>
        </row>
        <row r="86">
          <cell r="B86" t="str">
            <v>鉄骨災害防止</v>
          </cell>
          <cell r="E86">
            <v>1</v>
          </cell>
          <cell r="F86" t="str">
            <v>式</v>
          </cell>
          <cell r="H86">
            <v>0</v>
          </cell>
        </row>
        <row r="87">
          <cell r="B87" t="str">
            <v>鉄骨運搬</v>
          </cell>
          <cell r="E87">
            <v>1</v>
          </cell>
          <cell r="F87" t="str">
            <v>式</v>
          </cell>
          <cell r="H87">
            <v>0</v>
          </cell>
        </row>
        <row r="88">
          <cell r="B88" t="str">
            <v>スクラップ控除</v>
          </cell>
          <cell r="E88">
            <v>1</v>
          </cell>
          <cell r="F88" t="str">
            <v>式</v>
          </cell>
          <cell r="H88">
            <v>0</v>
          </cell>
        </row>
        <row r="89">
          <cell r="B89" t="str">
            <v>鉄骨工事試験</v>
          </cell>
          <cell r="E89">
            <v>1</v>
          </cell>
          <cell r="F89" t="str">
            <v>式</v>
          </cell>
          <cell r="H89">
            <v>0</v>
          </cell>
        </row>
        <row r="90">
          <cell r="B90" t="str">
            <v>小計</v>
          </cell>
          <cell r="H90">
            <v>0</v>
          </cell>
        </row>
        <row r="92">
          <cell r="A92" t="str">
            <v>６</v>
          </cell>
          <cell r="B92" t="str">
            <v>既製コンクリート</v>
          </cell>
        </row>
        <row r="93">
          <cell r="B93" t="str">
            <v>押出成形ｾﾒﾝﾄ板</v>
          </cell>
          <cell r="C93" t="str">
            <v>t60  W600×H1,700</v>
          </cell>
          <cell r="E93">
            <v>9</v>
          </cell>
          <cell r="F93" t="str">
            <v>㎡</v>
          </cell>
          <cell r="H93">
            <v>0</v>
          </cell>
        </row>
        <row r="94">
          <cell r="B94" t="str">
            <v>小計</v>
          </cell>
          <cell r="H94">
            <v>0</v>
          </cell>
        </row>
        <row r="96">
          <cell r="A96" t="str">
            <v>７</v>
          </cell>
          <cell r="B96" t="str">
            <v>防水</v>
          </cell>
        </row>
        <row r="97">
          <cell r="B97" t="str">
            <v>アスファルト防水</v>
          </cell>
          <cell r="C97" t="str">
            <v>一般部  B種  絶縁工法</v>
          </cell>
          <cell r="E97">
            <v>462</v>
          </cell>
          <cell r="F97" t="str">
            <v>㎡</v>
          </cell>
          <cell r="H97">
            <v>0</v>
          </cell>
        </row>
        <row r="98">
          <cell r="B98" t="str">
            <v>アスファルト防水</v>
          </cell>
          <cell r="C98" t="str">
            <v>立上り   B種  絶縁工法</v>
          </cell>
          <cell r="E98">
            <v>51.7</v>
          </cell>
          <cell r="F98" t="str">
            <v>㎡</v>
          </cell>
          <cell r="H98">
            <v>0</v>
          </cell>
        </row>
        <row r="99">
          <cell r="B99" t="str">
            <v>アスファルト質シーリング</v>
          </cell>
          <cell r="E99">
            <v>105</v>
          </cell>
          <cell r="F99" t="str">
            <v>ｍ</v>
          </cell>
          <cell r="H99">
            <v>0</v>
          </cell>
        </row>
        <row r="100">
          <cell r="B100" t="str">
            <v>塗膜防水</v>
          </cell>
          <cell r="C100" t="str">
            <v>EVﾋﾟｯﾄ</v>
          </cell>
          <cell r="E100">
            <v>4.4000000000000004</v>
          </cell>
          <cell r="F100" t="str">
            <v>㎡</v>
          </cell>
          <cell r="H100">
            <v>0</v>
          </cell>
        </row>
        <row r="101">
          <cell r="B101" t="str">
            <v>塗膜防水</v>
          </cell>
          <cell r="C101" t="str">
            <v>EVﾋﾟｯﾄ立上り</v>
          </cell>
          <cell r="E101">
            <v>10.9</v>
          </cell>
          <cell r="F101" t="str">
            <v>㎡</v>
          </cell>
          <cell r="H101">
            <v>0</v>
          </cell>
        </row>
        <row r="102">
          <cell r="B102" t="str">
            <v>塗膜防水</v>
          </cell>
          <cell r="C102" t="str">
            <v>一般部  A種</v>
          </cell>
          <cell r="E102">
            <v>11.7</v>
          </cell>
          <cell r="F102" t="str">
            <v>㎡</v>
          </cell>
          <cell r="H102">
            <v>0</v>
          </cell>
        </row>
        <row r="103">
          <cell r="B103" t="str">
            <v>塗膜防水</v>
          </cell>
          <cell r="C103" t="str">
            <v>立上り   A種</v>
          </cell>
          <cell r="E103">
            <v>9.3000000000000007</v>
          </cell>
          <cell r="F103" t="str">
            <v>㎡</v>
          </cell>
          <cell r="H103">
            <v>0</v>
          </cell>
        </row>
        <row r="104">
          <cell r="B104" t="str">
            <v>打継・誘発目地シーリング</v>
          </cell>
          <cell r="C104" t="str">
            <v>二成分型変成ｼﾘｺﾝ          25×15</v>
          </cell>
          <cell r="E104">
            <v>1036</v>
          </cell>
          <cell r="F104" t="str">
            <v>ｍ</v>
          </cell>
          <cell r="H104">
            <v>0</v>
          </cell>
        </row>
        <row r="105">
          <cell r="B105" t="str">
            <v>打継・誘発目地シーリング</v>
          </cell>
          <cell r="C105" t="str">
            <v>二成分型ﾎﾟﾘｻﾙﾌｧｲﾄﾞ         5×10</v>
          </cell>
          <cell r="E105">
            <v>1159</v>
          </cell>
          <cell r="F105" t="str">
            <v>ｍ</v>
          </cell>
          <cell r="H105">
            <v>0</v>
          </cell>
        </row>
        <row r="106">
          <cell r="B106" t="str">
            <v>金物取合シーリング（外部）</v>
          </cell>
          <cell r="C106" t="str">
            <v>二成分型変成ｼﾘｺﾝ          10×15</v>
          </cell>
          <cell r="E106">
            <v>302</v>
          </cell>
          <cell r="F106" t="str">
            <v>ｍ</v>
          </cell>
          <cell r="H106">
            <v>0</v>
          </cell>
        </row>
        <row r="107">
          <cell r="B107" t="str">
            <v>建具廻りシーリング</v>
          </cell>
          <cell r="C107" t="str">
            <v>二成分型ﾎﾟﾘｻﾙﾌｧｲﾄﾞ       10×15</v>
          </cell>
          <cell r="E107">
            <v>577</v>
          </cell>
          <cell r="F107" t="str">
            <v>ｍ</v>
          </cell>
          <cell r="H107">
            <v>0</v>
          </cell>
        </row>
        <row r="108">
          <cell r="B108" t="str">
            <v>石廻りシーリング</v>
          </cell>
          <cell r="C108" t="str">
            <v>二成分型ﾎﾟﾘｻﾙﾌｧｲﾄﾞ       10×10</v>
          </cell>
          <cell r="E108">
            <v>119</v>
          </cell>
          <cell r="F108" t="str">
            <v>ｍ</v>
          </cell>
          <cell r="H108">
            <v>0</v>
          </cell>
        </row>
        <row r="109">
          <cell r="B109" t="str">
            <v>タイル取合・入隅シーリング</v>
          </cell>
          <cell r="C109" t="str">
            <v>二成分型ﾎﾟﾘｻﾙﾌｧｲﾄﾞ       10×10</v>
          </cell>
          <cell r="E109">
            <v>169</v>
          </cell>
          <cell r="F109" t="str">
            <v>ｍ</v>
          </cell>
          <cell r="H109">
            <v>0</v>
          </cell>
        </row>
        <row r="110">
          <cell r="B110" t="str">
            <v>小計</v>
          </cell>
          <cell r="H110">
            <v>0</v>
          </cell>
        </row>
        <row r="112">
          <cell r="A112" t="str">
            <v>８</v>
          </cell>
          <cell r="B112" t="str">
            <v>石</v>
          </cell>
        </row>
        <row r="113">
          <cell r="B113" t="str">
            <v>汚垂石  結晶化ガラス</v>
          </cell>
          <cell r="C113" t="str">
            <v>ｔ20  W2,500×D600</v>
          </cell>
          <cell r="E113">
            <v>4</v>
          </cell>
          <cell r="F113" t="str">
            <v>箇所</v>
          </cell>
          <cell r="H113">
            <v>0</v>
          </cell>
        </row>
        <row r="114">
          <cell r="B114" t="str">
            <v>ライニング面台  天然石</v>
          </cell>
          <cell r="C114" t="str">
            <v>t20  W100</v>
          </cell>
          <cell r="E114">
            <v>39.6</v>
          </cell>
          <cell r="F114" t="str">
            <v>ｍ</v>
          </cell>
          <cell r="H114">
            <v>0</v>
          </cell>
        </row>
        <row r="115">
          <cell r="B115" t="str">
            <v>手洗いカウンター  天然石</v>
          </cell>
          <cell r="C115" t="str">
            <v>t20                        W2,500×D440×H170</v>
          </cell>
          <cell r="E115">
            <v>4</v>
          </cell>
          <cell r="F115" t="str">
            <v>箇所</v>
          </cell>
          <cell r="H115">
            <v>0</v>
          </cell>
        </row>
        <row r="116">
          <cell r="B116" t="str">
            <v>手洗いカウンター  天然石</v>
          </cell>
          <cell r="C116" t="str">
            <v>t20                        W1,700×D440×H170</v>
          </cell>
          <cell r="E116">
            <v>4</v>
          </cell>
          <cell r="F116" t="str">
            <v>箇所</v>
          </cell>
          <cell r="H116">
            <v>0</v>
          </cell>
        </row>
        <row r="117">
          <cell r="B117" t="str">
            <v>小計</v>
          </cell>
          <cell r="H117">
            <v>0</v>
          </cell>
        </row>
        <row r="119">
          <cell r="A119" t="str">
            <v>９</v>
          </cell>
          <cell r="B119" t="str">
            <v>タイル</v>
          </cell>
        </row>
        <row r="120">
          <cell r="B120" t="str">
            <v>一般床タイル張り</v>
          </cell>
          <cell r="C120" t="str">
            <v>磁器質  100角  ﾉﾝｽﾘｯﾌﾟ</v>
          </cell>
          <cell r="E120">
            <v>37.799999999999997</v>
          </cell>
          <cell r="F120" t="str">
            <v>㎡</v>
          </cell>
          <cell r="H120">
            <v>0</v>
          </cell>
        </row>
        <row r="121">
          <cell r="B121" t="str">
            <v>階段タイル張り</v>
          </cell>
          <cell r="C121" t="str">
            <v>磁器質  100角  ﾉﾝｽﾘｯﾌﾟ</v>
          </cell>
          <cell r="E121">
            <v>10.6</v>
          </cell>
          <cell r="F121" t="str">
            <v>㎡</v>
          </cell>
          <cell r="H121">
            <v>0</v>
          </cell>
        </row>
        <row r="122">
          <cell r="B122" t="str">
            <v>段鼻役物タイル張り</v>
          </cell>
          <cell r="C122" t="str">
            <v>磁器質  100角  ﾉﾝｽﾘｯﾌﾟ</v>
          </cell>
          <cell r="E122">
            <v>23.2</v>
          </cell>
          <cell r="F122" t="str">
            <v>ｍ</v>
          </cell>
          <cell r="H122">
            <v>0</v>
          </cell>
        </row>
        <row r="123">
          <cell r="B123" t="str">
            <v>壁タイル張り</v>
          </cell>
          <cell r="C123" t="str">
            <v>磁器質   50角  RC直張り</v>
          </cell>
          <cell r="E123">
            <v>1398</v>
          </cell>
          <cell r="F123" t="str">
            <v>㎡</v>
          </cell>
          <cell r="H123">
            <v>0</v>
          </cell>
        </row>
        <row r="124">
          <cell r="B124" t="str">
            <v>壁役物タイル張り</v>
          </cell>
          <cell r="C124" t="str">
            <v>磁器質   50角  標準曲り</v>
          </cell>
          <cell r="E124">
            <v>539</v>
          </cell>
          <cell r="F124" t="str">
            <v>ｍ</v>
          </cell>
          <cell r="H124">
            <v>0</v>
          </cell>
        </row>
        <row r="125">
          <cell r="B125" t="str">
            <v>壁役物タイル張り</v>
          </cell>
          <cell r="C125" t="str">
            <v>磁器質   50角  建具ﾏｸﾞｻ  標準曲り</v>
          </cell>
          <cell r="E125">
            <v>38</v>
          </cell>
          <cell r="F125" t="str">
            <v>ｍ</v>
          </cell>
          <cell r="H125">
            <v>0</v>
          </cell>
        </row>
        <row r="126">
          <cell r="B126" t="str">
            <v>壁役物タイル張り</v>
          </cell>
          <cell r="C126" t="str">
            <v>磁器質   50角  建具抱き   標準曲り</v>
          </cell>
          <cell r="E126">
            <v>14.3</v>
          </cell>
          <cell r="F126" t="str">
            <v>ｍ</v>
          </cell>
          <cell r="H126">
            <v>0</v>
          </cell>
        </row>
        <row r="127">
          <cell r="B127" t="str">
            <v>柱タイル張り</v>
          </cell>
          <cell r="C127" t="str">
            <v>磁器質   50角  RC直張り</v>
          </cell>
          <cell r="E127">
            <v>51.4</v>
          </cell>
          <cell r="F127" t="str">
            <v>㎡</v>
          </cell>
          <cell r="H127">
            <v>0</v>
          </cell>
        </row>
        <row r="128">
          <cell r="B128" t="str">
            <v>柱役物タイル張り</v>
          </cell>
          <cell r="C128" t="str">
            <v>磁器質   50角  標準曲り</v>
          </cell>
          <cell r="E128">
            <v>64.2</v>
          </cell>
          <cell r="F128" t="str">
            <v>ｍ</v>
          </cell>
          <cell r="H128">
            <v>0</v>
          </cell>
        </row>
        <row r="129">
          <cell r="B129" t="str">
            <v>梁タイル張り</v>
          </cell>
          <cell r="C129" t="str">
            <v>磁器質   50角  RC直張り</v>
          </cell>
          <cell r="E129">
            <v>79.3</v>
          </cell>
          <cell r="F129" t="str">
            <v>㎡</v>
          </cell>
          <cell r="H129">
            <v>0</v>
          </cell>
        </row>
        <row r="130">
          <cell r="B130" t="str">
            <v>梁役物タイル張り</v>
          </cell>
          <cell r="C130" t="str">
            <v>磁器質   50角  標準曲り</v>
          </cell>
          <cell r="E130">
            <v>78.2</v>
          </cell>
          <cell r="F130" t="str">
            <v>ｍ</v>
          </cell>
          <cell r="H130">
            <v>0</v>
          </cell>
        </row>
        <row r="131">
          <cell r="B131" t="str">
            <v>壁タイル張り</v>
          </cell>
          <cell r="C131" t="str">
            <v>磁器質  二丁掛              RC直張り</v>
          </cell>
          <cell r="E131">
            <v>65.2</v>
          </cell>
          <cell r="F131" t="str">
            <v>㎡</v>
          </cell>
          <cell r="H131">
            <v>0</v>
          </cell>
        </row>
        <row r="132">
          <cell r="B132" t="str">
            <v>壁タイル張り</v>
          </cell>
          <cell r="C132" t="str">
            <v>陶器質  100角  圧着</v>
          </cell>
          <cell r="E132">
            <v>230</v>
          </cell>
          <cell r="F132" t="str">
            <v>㎡</v>
          </cell>
          <cell r="H132">
            <v>0</v>
          </cell>
        </row>
        <row r="133">
          <cell r="B133" t="str">
            <v>壁タイル張り</v>
          </cell>
          <cell r="C133" t="str">
            <v>陶器質  100角  接着</v>
          </cell>
          <cell r="E133">
            <v>122</v>
          </cell>
          <cell r="F133" t="str">
            <v>㎡</v>
          </cell>
          <cell r="H133">
            <v>0</v>
          </cell>
        </row>
        <row r="134">
          <cell r="B134" t="str">
            <v>小計</v>
          </cell>
          <cell r="H134">
            <v>0</v>
          </cell>
        </row>
        <row r="136">
          <cell r="A136" t="str">
            <v>１０</v>
          </cell>
          <cell r="B136" t="str">
            <v>木</v>
          </cell>
        </row>
        <row r="137">
          <cell r="B137" t="str">
            <v>造作材</v>
          </cell>
          <cell r="C137" t="str">
            <v>板材</v>
          </cell>
          <cell r="E137">
            <v>0.48099999999999998</v>
          </cell>
          <cell r="F137" t="str">
            <v>ｍ3</v>
          </cell>
          <cell r="H137">
            <v>0</v>
          </cell>
        </row>
        <row r="138">
          <cell r="B138" t="str">
            <v>鏡下地</v>
          </cell>
          <cell r="C138" t="str">
            <v>積層合板ｔ12</v>
          </cell>
          <cell r="E138">
            <v>17.899999999999999</v>
          </cell>
          <cell r="F138" t="str">
            <v>㎡</v>
          </cell>
          <cell r="H138">
            <v>0</v>
          </cell>
        </row>
        <row r="139">
          <cell r="B139" t="str">
            <v>施工費</v>
          </cell>
          <cell r="E139">
            <v>1</v>
          </cell>
          <cell r="F139" t="str">
            <v>式</v>
          </cell>
          <cell r="H139">
            <v>0</v>
          </cell>
        </row>
        <row r="140">
          <cell r="B140" t="str">
            <v>小計</v>
          </cell>
          <cell r="H140">
            <v>0</v>
          </cell>
        </row>
        <row r="142">
          <cell r="A142" t="str">
            <v>１１</v>
          </cell>
          <cell r="B142" t="str">
            <v>屋根及びとい</v>
          </cell>
        </row>
        <row r="143">
          <cell r="B143" t="str">
            <v>折版</v>
          </cell>
          <cell r="C143" t="str">
            <v>鋼板  t1.2</v>
          </cell>
          <cell r="E143">
            <v>22.2</v>
          </cell>
          <cell r="F143" t="str">
            <v>㎡</v>
          </cell>
          <cell r="H143">
            <v>0</v>
          </cell>
        </row>
        <row r="144">
          <cell r="B144" t="str">
            <v>折版ケラバ包み</v>
          </cell>
          <cell r="C144" t="str">
            <v>鋼板  t1.2  糸300</v>
          </cell>
          <cell r="E144">
            <v>7.8</v>
          </cell>
          <cell r="F144" t="str">
            <v>ｍ</v>
          </cell>
          <cell r="H144">
            <v>0</v>
          </cell>
        </row>
        <row r="145">
          <cell r="B145" t="str">
            <v>軒先面戸</v>
          </cell>
          <cell r="E145">
            <v>5.7</v>
          </cell>
          <cell r="F145" t="str">
            <v>ｍ</v>
          </cell>
          <cell r="H145">
            <v>0</v>
          </cell>
        </row>
        <row r="146">
          <cell r="B146" t="str">
            <v>止面戸</v>
          </cell>
          <cell r="E146">
            <v>5.7</v>
          </cell>
          <cell r="F146" t="str">
            <v>ｍ</v>
          </cell>
          <cell r="H146">
            <v>0</v>
          </cell>
        </row>
        <row r="147">
          <cell r="B147" t="str">
            <v>タイトフレーム</v>
          </cell>
          <cell r="E147">
            <v>11.4</v>
          </cell>
          <cell r="F147" t="str">
            <v>ｍ</v>
          </cell>
          <cell r="H147">
            <v>0</v>
          </cell>
        </row>
        <row r="148">
          <cell r="B148" t="str">
            <v>ルーフドレイン</v>
          </cell>
          <cell r="C148" t="str">
            <v>鋳鉄製  竪型  100φ         ｱｽﾌｧﾙﾄ防水用</v>
          </cell>
          <cell r="E148">
            <v>4</v>
          </cell>
          <cell r="F148" t="str">
            <v>箇所</v>
          </cell>
          <cell r="H148">
            <v>0</v>
          </cell>
        </row>
        <row r="149">
          <cell r="B149" t="str">
            <v>ルーフドレイン</v>
          </cell>
          <cell r="C149" t="str">
            <v>鋳鉄製  竪型  100φ        塗膜防水用</v>
          </cell>
          <cell r="E149">
            <v>2</v>
          </cell>
          <cell r="F149" t="str">
            <v>箇所</v>
          </cell>
          <cell r="H149">
            <v>0</v>
          </cell>
        </row>
        <row r="150">
          <cell r="B150" t="str">
            <v>小計</v>
          </cell>
          <cell r="H150">
            <v>0</v>
          </cell>
        </row>
        <row r="152">
          <cell r="A152" t="str">
            <v>１２</v>
          </cell>
          <cell r="B152" t="str">
            <v>金属</v>
          </cell>
        </row>
        <row r="153">
          <cell r="B153" t="str">
            <v>軽量鉄骨天井下地</v>
          </cell>
          <cell r="C153" t="str">
            <v>25形  @300</v>
          </cell>
          <cell r="E153">
            <v>13.6</v>
          </cell>
          <cell r="F153" t="str">
            <v>㎡</v>
          </cell>
          <cell r="H153">
            <v>0</v>
          </cell>
        </row>
        <row r="154">
          <cell r="B154" t="str">
            <v>軽量鉄骨天井下地</v>
          </cell>
          <cell r="C154" t="str">
            <v>19形  @225</v>
          </cell>
          <cell r="E154">
            <v>74.5</v>
          </cell>
          <cell r="F154" t="str">
            <v>㎡</v>
          </cell>
          <cell r="H154">
            <v>0</v>
          </cell>
        </row>
        <row r="155">
          <cell r="B155" t="str">
            <v>軽量鉄骨天井下地</v>
          </cell>
          <cell r="C155" t="str">
            <v>19形  @360</v>
          </cell>
          <cell r="E155">
            <v>1504</v>
          </cell>
          <cell r="F155" t="str">
            <v>㎡</v>
          </cell>
          <cell r="H155">
            <v>0</v>
          </cell>
        </row>
        <row r="156">
          <cell r="B156" t="str">
            <v>軽量鉄骨天井下地  開口部等補強</v>
          </cell>
          <cell r="E156">
            <v>1</v>
          </cell>
          <cell r="F156" t="str">
            <v>式</v>
          </cell>
          <cell r="H156">
            <v>0</v>
          </cell>
        </row>
        <row r="157">
          <cell r="B157" t="str">
            <v>軽量鉄骨下り壁下地</v>
          </cell>
          <cell r="C157" t="str">
            <v>19形  H=600</v>
          </cell>
          <cell r="E157">
            <v>6.5</v>
          </cell>
          <cell r="F157" t="str">
            <v>ｍ</v>
          </cell>
          <cell r="H157">
            <v>0</v>
          </cell>
        </row>
        <row r="158">
          <cell r="B158" t="str">
            <v>軽量鉄骨下り壁下地</v>
          </cell>
          <cell r="C158" t="str">
            <v>19形  H=620</v>
          </cell>
          <cell r="E158">
            <v>112</v>
          </cell>
          <cell r="F158" t="str">
            <v>ｍ</v>
          </cell>
          <cell r="H158">
            <v>0</v>
          </cell>
        </row>
        <row r="159">
          <cell r="B159" t="str">
            <v>天井下地用インサート</v>
          </cell>
          <cell r="E159">
            <v>1</v>
          </cell>
          <cell r="F159" t="str">
            <v>式</v>
          </cell>
          <cell r="H159">
            <v>0</v>
          </cell>
        </row>
        <row r="160">
          <cell r="B160" t="str">
            <v>軽量鉄骨壁下地</v>
          </cell>
          <cell r="C160" t="str">
            <v>W65  @455</v>
          </cell>
          <cell r="E160">
            <v>336</v>
          </cell>
          <cell r="F160" t="str">
            <v>㎡</v>
          </cell>
          <cell r="H160">
            <v>0</v>
          </cell>
        </row>
        <row r="161">
          <cell r="B161" t="str">
            <v>ライニング  軽量鉄骨壁下地</v>
          </cell>
          <cell r="C161" t="str">
            <v>W65  @303</v>
          </cell>
          <cell r="E161">
            <v>42.6</v>
          </cell>
          <cell r="F161" t="str">
            <v>㎡</v>
          </cell>
          <cell r="H161">
            <v>0</v>
          </cell>
        </row>
        <row r="162">
          <cell r="B162" t="str">
            <v>軽量鉄骨壁下地  開口部等補強</v>
          </cell>
          <cell r="E162">
            <v>1</v>
          </cell>
          <cell r="F162" t="str">
            <v>式</v>
          </cell>
          <cell r="H162">
            <v>0</v>
          </cell>
        </row>
        <row r="163">
          <cell r="B163" t="str">
            <v>パラペット笠木</v>
          </cell>
          <cell r="C163" t="str">
            <v>ｱﾙﾐ既製品  ﾉﾝｼｰﾙ     W250</v>
          </cell>
          <cell r="E163">
            <v>3.6</v>
          </cell>
          <cell r="F163" t="str">
            <v>ｍ</v>
          </cell>
          <cell r="H163">
            <v>0</v>
          </cell>
        </row>
        <row r="164">
          <cell r="B164" t="str">
            <v>パラペット笠木</v>
          </cell>
          <cell r="C164" t="str">
            <v>ｱﾙﾐ既製品  ﾉﾝｼｰﾙ     W275</v>
          </cell>
          <cell r="E164">
            <v>10.6</v>
          </cell>
          <cell r="F164" t="str">
            <v>ｍ</v>
          </cell>
          <cell r="H164">
            <v>0</v>
          </cell>
        </row>
        <row r="165">
          <cell r="B165" t="str">
            <v>同上コーナー役物</v>
          </cell>
          <cell r="C165" t="str">
            <v>ｱﾙﾐ既製品  ﾉﾝｼｰﾙ     W275ｺｰﾅｰ直角</v>
          </cell>
          <cell r="E165">
            <v>1</v>
          </cell>
          <cell r="F165" t="str">
            <v>箇所</v>
          </cell>
          <cell r="H165">
            <v>0</v>
          </cell>
        </row>
        <row r="166">
          <cell r="B166" t="str">
            <v>パラペット笠木</v>
          </cell>
          <cell r="C166" t="str">
            <v>ｱﾙﾐ既製品  ﾉﾝｼｰﾙ     W375</v>
          </cell>
          <cell r="E166">
            <v>79.5</v>
          </cell>
          <cell r="F166" t="str">
            <v>ｍ</v>
          </cell>
          <cell r="H166">
            <v>0</v>
          </cell>
        </row>
        <row r="167">
          <cell r="B167" t="str">
            <v>同上コーナー役物</v>
          </cell>
          <cell r="C167" t="str">
            <v>ｱﾙﾐ既製品  ﾉﾝｼｰﾙ     W375  ｺｰﾅｰ直角</v>
          </cell>
          <cell r="E167">
            <v>8</v>
          </cell>
          <cell r="F167" t="str">
            <v>箇所</v>
          </cell>
          <cell r="H167">
            <v>0</v>
          </cell>
        </row>
        <row r="168">
          <cell r="B168" t="str">
            <v>同上コーナー役物</v>
          </cell>
          <cell r="C168" t="str">
            <v>ｱﾙﾐ既製品  ﾉﾝｼｰﾙW375,W425  ｺｰﾅｰ直角</v>
          </cell>
          <cell r="E168">
            <v>4</v>
          </cell>
          <cell r="F168" t="str">
            <v>箇所</v>
          </cell>
          <cell r="H168">
            <v>0</v>
          </cell>
        </row>
        <row r="169">
          <cell r="B169" t="str">
            <v>パラペット笠木</v>
          </cell>
          <cell r="C169" t="str">
            <v>ｱﾙﾐ既製品  ﾉﾝｼｰﾙ     W425</v>
          </cell>
          <cell r="E169">
            <v>10.8</v>
          </cell>
          <cell r="F169" t="str">
            <v>ｍ</v>
          </cell>
          <cell r="H169">
            <v>0</v>
          </cell>
        </row>
        <row r="170">
          <cell r="B170" t="str">
            <v>手摺壁笠木</v>
          </cell>
          <cell r="C170" t="str">
            <v>ｱﾙﾐ既製品  ﾉﾝｼｰﾙ     W275</v>
          </cell>
          <cell r="E170">
            <v>10.199999999999999</v>
          </cell>
          <cell r="F170" t="str">
            <v>ｍ</v>
          </cell>
          <cell r="H170">
            <v>0</v>
          </cell>
        </row>
        <row r="171">
          <cell r="B171" t="str">
            <v>梁天端笠木</v>
          </cell>
          <cell r="C171" t="str">
            <v>ｱﾙﾐ既製品  ﾉﾝｼｰﾙ     W600</v>
          </cell>
          <cell r="E171">
            <v>29.3</v>
          </cell>
          <cell r="F171" t="str">
            <v>ｍ</v>
          </cell>
          <cell r="H171">
            <v>0</v>
          </cell>
        </row>
        <row r="172">
          <cell r="B172" t="str">
            <v>柱天端笠木</v>
          </cell>
          <cell r="C172" t="str">
            <v>ｱﾙﾐ既製品  ﾉﾝｼｰﾙ        700×700</v>
          </cell>
          <cell r="E172">
            <v>1</v>
          </cell>
          <cell r="F172" t="str">
            <v>箇所</v>
          </cell>
          <cell r="H172">
            <v>0</v>
          </cell>
        </row>
        <row r="173">
          <cell r="B173" t="str">
            <v>壁付水切</v>
          </cell>
          <cell r="C173" t="str">
            <v>ｱﾙﾐ既製品                  W90</v>
          </cell>
          <cell r="E173">
            <v>23.3</v>
          </cell>
          <cell r="F173" t="str">
            <v>ｍ</v>
          </cell>
          <cell r="H173">
            <v>0</v>
          </cell>
        </row>
        <row r="174">
          <cell r="B174" t="str">
            <v>同上コーナー役物</v>
          </cell>
          <cell r="C174" t="str">
            <v>ｱﾙﾐ既製品                  W90  ｺｰﾅｰ直角</v>
          </cell>
          <cell r="E174">
            <v>4</v>
          </cell>
          <cell r="F174" t="str">
            <v>箇所</v>
          </cell>
          <cell r="H174">
            <v>0</v>
          </cell>
        </row>
        <row r="175">
          <cell r="B175" t="str">
            <v>同上コーナー役物</v>
          </cell>
          <cell r="C175" t="str">
            <v>ｱﾙﾐ既製品                  W90  ｺｰﾅｰ直角  延L735</v>
          </cell>
          <cell r="E175">
            <v>2</v>
          </cell>
          <cell r="F175" t="str">
            <v>箇所</v>
          </cell>
          <cell r="H175">
            <v>0</v>
          </cell>
        </row>
        <row r="176">
          <cell r="B176" t="str">
            <v>同上コーナー役物</v>
          </cell>
          <cell r="C176" t="str">
            <v>ｱﾙﾐ既製品                  W90  ｺｰﾅｰ直角  延L845</v>
          </cell>
          <cell r="E176">
            <v>2</v>
          </cell>
          <cell r="F176" t="str">
            <v>箇所</v>
          </cell>
          <cell r="H176">
            <v>0</v>
          </cell>
        </row>
        <row r="177">
          <cell r="B177" t="str">
            <v>梁天端水切</v>
          </cell>
          <cell r="C177" t="str">
            <v>ｱﾙﾐ既製品                W350</v>
          </cell>
          <cell r="E177">
            <v>9.8000000000000007</v>
          </cell>
          <cell r="F177" t="str">
            <v>ｍ</v>
          </cell>
          <cell r="H177">
            <v>0</v>
          </cell>
        </row>
        <row r="178">
          <cell r="B178" t="str">
            <v>梁天端水切</v>
          </cell>
          <cell r="C178" t="str">
            <v>ｱﾙﾐ既製品                W460</v>
          </cell>
          <cell r="E178">
            <v>124</v>
          </cell>
          <cell r="F178" t="str">
            <v>ｍ</v>
          </cell>
          <cell r="H178">
            <v>0</v>
          </cell>
        </row>
        <row r="179">
          <cell r="B179" t="str">
            <v>防水層端部押え金物</v>
          </cell>
          <cell r="E179">
            <v>105</v>
          </cell>
          <cell r="F179" t="str">
            <v>ｍ</v>
          </cell>
          <cell r="H179">
            <v>0</v>
          </cell>
        </row>
        <row r="180">
          <cell r="B180" t="str">
            <v>脱気装置</v>
          </cell>
          <cell r="C180" t="str">
            <v>ｽﾃﾝﾚｽ既製品</v>
          </cell>
          <cell r="E180">
            <v>10</v>
          </cell>
          <cell r="F180" t="str">
            <v>箇所</v>
          </cell>
          <cell r="H180">
            <v>0</v>
          </cell>
        </row>
        <row r="181">
          <cell r="B181" t="str">
            <v>丸環</v>
          </cell>
          <cell r="C181" t="str">
            <v>ｽﾃﾝﾚｽ既製品</v>
          </cell>
          <cell r="E181">
            <v>35</v>
          </cell>
          <cell r="F181" t="str">
            <v>箇所</v>
          </cell>
          <cell r="H181">
            <v>0</v>
          </cell>
        </row>
        <row r="182">
          <cell r="B182" t="str">
            <v>壁ルーバー</v>
          </cell>
          <cell r="C182" t="str">
            <v>ｱﾙﾐ押出型材                 二次電解着色</v>
          </cell>
          <cell r="E182">
            <v>179</v>
          </cell>
          <cell r="F182" t="str">
            <v>㎡</v>
          </cell>
          <cell r="H182">
            <v>0</v>
          </cell>
        </row>
        <row r="183">
          <cell r="B183" t="str">
            <v>竪枠</v>
          </cell>
          <cell r="C183" t="str">
            <v>ｽﾁｰﾙ130×25</v>
          </cell>
          <cell r="E183">
            <v>40</v>
          </cell>
          <cell r="F183" t="str">
            <v>ｍ</v>
          </cell>
          <cell r="H183">
            <v>0</v>
          </cell>
        </row>
        <row r="184">
          <cell r="B184" t="str">
            <v>鏡枠</v>
          </cell>
          <cell r="C184" t="str">
            <v>ｽﾃﾝﾚｽHL</v>
          </cell>
          <cell r="E184">
            <v>52.4</v>
          </cell>
          <cell r="F184" t="str">
            <v>ｍ</v>
          </cell>
          <cell r="H184">
            <v>0</v>
          </cell>
        </row>
        <row r="185">
          <cell r="B185" t="str">
            <v>照明ボックス</v>
          </cell>
          <cell r="C185" t="str">
            <v>ｽﾁｰﾙt1.2  W200×H200   ﾌﾞﾗｹｯﾄ  FB-25×4.5@450</v>
          </cell>
          <cell r="E185">
            <v>17.2</v>
          </cell>
          <cell r="F185" t="str">
            <v>ｍ</v>
          </cell>
          <cell r="H185">
            <v>0</v>
          </cell>
        </row>
        <row r="186">
          <cell r="B186" t="str">
            <v>ルーバー</v>
          </cell>
          <cell r="C186" t="str">
            <v>ｱﾙﾐ15×15×15        W2,500×D200</v>
          </cell>
          <cell r="E186">
            <v>4</v>
          </cell>
          <cell r="F186" t="str">
            <v>箇所</v>
          </cell>
          <cell r="H186">
            <v>0</v>
          </cell>
        </row>
        <row r="187">
          <cell r="B187" t="str">
            <v>ルーバー</v>
          </cell>
          <cell r="C187" t="str">
            <v>ｱﾙﾐ15×15×15        W1,700×D200</v>
          </cell>
          <cell r="E187">
            <v>4</v>
          </cell>
          <cell r="F187" t="str">
            <v>箇所</v>
          </cell>
          <cell r="H187">
            <v>0</v>
          </cell>
        </row>
        <row r="188">
          <cell r="B188" t="str">
            <v>小便器手摺</v>
          </cell>
          <cell r="C188" t="str">
            <v>ASA樹脂成型品  抗菌  W500×D550×H480</v>
          </cell>
          <cell r="E188">
            <v>4</v>
          </cell>
          <cell r="F188" t="str">
            <v>箇所</v>
          </cell>
          <cell r="H188">
            <v>0</v>
          </cell>
        </row>
        <row r="189">
          <cell r="B189" t="str">
            <v>大便器手摺</v>
          </cell>
          <cell r="C189" t="str">
            <v>ASA樹脂成型品  抗菌  W600×H480  壁付L型</v>
          </cell>
          <cell r="E189">
            <v>8</v>
          </cell>
          <cell r="F189" t="str">
            <v>箇所</v>
          </cell>
          <cell r="H189">
            <v>0</v>
          </cell>
        </row>
        <row r="190">
          <cell r="B190" t="str">
            <v>身障者用手摺</v>
          </cell>
          <cell r="C190" t="str">
            <v>ASA樹脂成型品  抗菌  W600×H480  壁付L型</v>
          </cell>
          <cell r="E190">
            <v>1</v>
          </cell>
          <cell r="F190" t="str">
            <v>箇所</v>
          </cell>
          <cell r="H190">
            <v>0</v>
          </cell>
        </row>
        <row r="191">
          <cell r="B191" t="str">
            <v>身障者用手摺</v>
          </cell>
          <cell r="C191" t="str">
            <v>ASA樹脂成型品  抗菌  W700×H600  床付L型</v>
          </cell>
          <cell r="E191">
            <v>1</v>
          </cell>
          <cell r="F191" t="str">
            <v>箇所</v>
          </cell>
          <cell r="H191">
            <v>0</v>
          </cell>
        </row>
        <row r="192">
          <cell r="B192" t="str">
            <v>階段すべり止め</v>
          </cell>
          <cell r="C192" t="str">
            <v>ｽﾃﾝﾚｽ既製品              W35  ｺﾞﾑﾀｲﾔ入り</v>
          </cell>
          <cell r="E192">
            <v>122</v>
          </cell>
          <cell r="F192" t="str">
            <v>ｍ</v>
          </cell>
          <cell r="H192">
            <v>0</v>
          </cell>
        </row>
        <row r="193">
          <cell r="B193" t="str">
            <v>階段手摺</v>
          </cell>
          <cell r="C193" t="str">
            <v>手摺  ｽﾃﾝﾚｽHL40φ       手摺子  ｽﾃﾝﾚｽHL20φ</v>
          </cell>
          <cell r="E193">
            <v>3.5</v>
          </cell>
          <cell r="F193" t="str">
            <v>ｍ</v>
          </cell>
          <cell r="H193">
            <v>0</v>
          </cell>
        </row>
        <row r="194">
          <cell r="C194" t="str">
            <v xml:space="preserve">        @220斜部  H   850</v>
          </cell>
        </row>
        <row r="195">
          <cell r="B195" t="str">
            <v>屋外階段手摺</v>
          </cell>
          <cell r="C195" t="str">
            <v>ｽﾁｰﾙφ42.7  H850  平    手摺子FB-φ27.4@150</v>
          </cell>
          <cell r="E195">
            <v>40</v>
          </cell>
          <cell r="F195" t="str">
            <v>ｍ</v>
          </cell>
          <cell r="H195">
            <v>0</v>
          </cell>
        </row>
        <row r="196">
          <cell r="B196" t="str">
            <v>屋外階段手摺</v>
          </cell>
          <cell r="C196" t="str">
            <v>ｽﾁｰﾙφ42.7  H850  斜    手摺子FB-φ27.4@150</v>
          </cell>
          <cell r="E196">
            <v>63.3</v>
          </cell>
          <cell r="F196" t="str">
            <v>ｍ</v>
          </cell>
          <cell r="H196">
            <v>0</v>
          </cell>
        </row>
        <row r="197">
          <cell r="B197" t="str">
            <v>屋外階段手摺</v>
          </cell>
          <cell r="C197" t="str">
            <v>ｽﾁｰﾙφ42.7  H850  斜 1.100</v>
          </cell>
          <cell r="E197">
            <v>2</v>
          </cell>
          <cell r="F197" t="str">
            <v>箇所</v>
          </cell>
          <cell r="H197">
            <v>0</v>
          </cell>
        </row>
        <row r="198">
          <cell r="C198" t="str">
            <v>端部手摺子φ42.7           手摺子FB-φ27.4@150</v>
          </cell>
        </row>
        <row r="199">
          <cell r="C199" t="str">
            <v>横材φ42.7</v>
          </cell>
        </row>
        <row r="200">
          <cell r="B200" t="str">
            <v>スクリーンボックス（Ｃ－１）</v>
          </cell>
          <cell r="C200" t="str">
            <v>ｽﾁｰﾙt1.6                  W160×L2,100×H100</v>
          </cell>
          <cell r="E200">
            <v>13</v>
          </cell>
          <cell r="F200" t="str">
            <v>箇所</v>
          </cell>
          <cell r="H200">
            <v>0</v>
          </cell>
        </row>
        <row r="201">
          <cell r="C201" t="str">
            <v>取付金物共</v>
          </cell>
        </row>
        <row r="202">
          <cell r="B202" t="str">
            <v>ブラインドボックス（Ｆ－１）</v>
          </cell>
          <cell r="C202" t="str">
            <v>ｽﾁｰﾙt1.6                      W 90×L4,200×H150</v>
          </cell>
          <cell r="E202">
            <v>2</v>
          </cell>
          <cell r="F202" t="str">
            <v>箇所</v>
          </cell>
          <cell r="H202">
            <v>0</v>
          </cell>
        </row>
        <row r="203">
          <cell r="C203" t="str">
            <v>取付金物共</v>
          </cell>
        </row>
        <row r="204">
          <cell r="B204" t="str">
            <v>ブラインドボックス</v>
          </cell>
          <cell r="C204" t="str">
            <v>ｽﾁｰﾙt1.6  W485×H150</v>
          </cell>
          <cell r="E204">
            <v>108</v>
          </cell>
          <cell r="F204" t="str">
            <v>ｍ</v>
          </cell>
          <cell r="H204">
            <v>0</v>
          </cell>
        </row>
        <row r="205">
          <cell r="B205" t="str">
            <v>ブラインドボックス</v>
          </cell>
          <cell r="C205" t="str">
            <v>ｽﾁｰﾙt1.6  W300×H190</v>
          </cell>
          <cell r="E205">
            <v>10.1</v>
          </cell>
          <cell r="F205" t="str">
            <v>ｍ</v>
          </cell>
          <cell r="H205">
            <v>0</v>
          </cell>
        </row>
        <row r="206">
          <cell r="B206" t="str">
            <v>額縁</v>
          </cell>
          <cell r="C206" t="str">
            <v>ｽﾁｰﾙt1.6  W210</v>
          </cell>
          <cell r="E206">
            <v>302</v>
          </cell>
          <cell r="F206" t="str">
            <v>ｍ</v>
          </cell>
          <cell r="H206">
            <v>0</v>
          </cell>
        </row>
        <row r="207">
          <cell r="B207" t="str">
            <v>額縁</v>
          </cell>
          <cell r="C207" t="str">
            <v>ｽﾁｰﾙt1.6  W250</v>
          </cell>
          <cell r="E207">
            <v>56.1</v>
          </cell>
          <cell r="F207" t="str">
            <v>ｍ</v>
          </cell>
          <cell r="H207">
            <v>0</v>
          </cell>
        </row>
        <row r="208">
          <cell r="B208" t="str">
            <v>額縁</v>
          </cell>
          <cell r="C208" t="str">
            <v>ｽﾁｰﾙt1.6  W250+H300</v>
          </cell>
          <cell r="E208">
            <v>32.4</v>
          </cell>
          <cell r="F208" t="str">
            <v>ｍ</v>
          </cell>
          <cell r="H208">
            <v>0</v>
          </cell>
        </row>
        <row r="209">
          <cell r="B209" t="str">
            <v>ＡＷ－２（教官室）ガラリ部                水切りホッパー</v>
          </cell>
          <cell r="C209" t="str">
            <v>亜鉛鋼板t1.6            L5,060×D400×H900</v>
          </cell>
          <cell r="E209">
            <v>2</v>
          </cell>
          <cell r="F209" t="str">
            <v>箇所</v>
          </cell>
          <cell r="H209">
            <v>0</v>
          </cell>
        </row>
        <row r="210">
          <cell r="B210" t="str">
            <v>ＡＷ－２ガラリ部水切りホッパー</v>
          </cell>
          <cell r="C210" t="str">
            <v>亜鉛鋼板t1.6            L5,060×D400×H900</v>
          </cell>
          <cell r="E210">
            <v>2</v>
          </cell>
          <cell r="F210" t="str">
            <v>箇所</v>
          </cell>
          <cell r="H210">
            <v>0</v>
          </cell>
        </row>
        <row r="211">
          <cell r="B211" t="str">
            <v>ＡＷ－１ガラリ部水切りホッパー</v>
          </cell>
          <cell r="C211" t="str">
            <v>亜鉛鋼板t1.6            L4,060×D400×H900</v>
          </cell>
          <cell r="E211">
            <v>24</v>
          </cell>
          <cell r="F211" t="str">
            <v>箇所</v>
          </cell>
          <cell r="H211">
            <v>0</v>
          </cell>
        </row>
        <row r="212">
          <cell r="B212" t="str">
            <v>モップ掛けフック</v>
          </cell>
          <cell r="C212" t="str">
            <v>ｽﾁｰﾙ  L750</v>
          </cell>
          <cell r="E212">
            <v>4</v>
          </cell>
          <cell r="F212" t="str">
            <v>箇所</v>
          </cell>
          <cell r="H212">
            <v>0</v>
          </cell>
        </row>
        <row r="213">
          <cell r="B213" t="str">
            <v>間仕切～サッシ取合い                    見切り方立て</v>
          </cell>
          <cell r="C213" t="str">
            <v>ｽﾁｰﾙt1.6                  W210×H2,235</v>
          </cell>
          <cell r="E213">
            <v>2</v>
          </cell>
          <cell r="F213" t="str">
            <v>箇所</v>
          </cell>
          <cell r="H213">
            <v>0</v>
          </cell>
        </row>
        <row r="214">
          <cell r="B214" t="str">
            <v>ＥＸＰ．Ｊ金物</v>
          </cell>
          <cell r="C214" t="str">
            <v>ｱﾙﾐ既製品  二次電解着色    W50  床-床</v>
          </cell>
          <cell r="E214">
            <v>1.7</v>
          </cell>
          <cell r="F214" t="str">
            <v>ｍ</v>
          </cell>
          <cell r="H214">
            <v>0</v>
          </cell>
        </row>
        <row r="215">
          <cell r="B215" t="str">
            <v>ＥＸＰ．Ｊ金物</v>
          </cell>
          <cell r="C215" t="str">
            <v>ｱﾙﾐ既製品  二次電解着色    W50  壁-壁</v>
          </cell>
          <cell r="E215">
            <v>5</v>
          </cell>
          <cell r="F215" t="str">
            <v>ｍ</v>
          </cell>
          <cell r="H215">
            <v>0</v>
          </cell>
        </row>
        <row r="216">
          <cell r="B216" t="str">
            <v>ＥＸＰ．Ｊ金物</v>
          </cell>
          <cell r="C216" t="str">
            <v>ｱﾙﾐ既製品  二次電解着色    W50  天井-天井</v>
          </cell>
          <cell r="E216">
            <v>1.7</v>
          </cell>
          <cell r="F216" t="str">
            <v>ｍ</v>
          </cell>
          <cell r="H216">
            <v>0</v>
          </cell>
        </row>
        <row r="217">
          <cell r="B217" t="str">
            <v>ＥＸＰ．Ｊ金物</v>
          </cell>
          <cell r="C217" t="str">
            <v>ｱﾙﾐ既製品  二次電解着色    W50  外壁-外壁  L型</v>
          </cell>
          <cell r="E217">
            <v>9.6</v>
          </cell>
          <cell r="F217" t="str">
            <v>ｍ</v>
          </cell>
          <cell r="H217">
            <v>0</v>
          </cell>
        </row>
        <row r="218">
          <cell r="B218" t="str">
            <v>ＥＸＰ．Ｊ金物</v>
          </cell>
          <cell r="C218" t="str">
            <v>ｱﾙﾐ既製品  二次電解着色    W50  ﾊﾟﾗﾍﾟｯﾄ-外壁</v>
          </cell>
          <cell r="E218">
            <v>2.2999999999999998</v>
          </cell>
          <cell r="F218" t="str">
            <v>ｍ</v>
          </cell>
          <cell r="H218">
            <v>0</v>
          </cell>
        </row>
        <row r="219">
          <cell r="B219" t="str">
            <v>タラップ</v>
          </cell>
          <cell r="C219" t="str">
            <v>ｽﾃﾝﾚｽ  W400×H1,150</v>
          </cell>
          <cell r="E219">
            <v>1</v>
          </cell>
          <cell r="F219" t="str">
            <v>箇所</v>
          </cell>
          <cell r="H219">
            <v>0</v>
          </cell>
        </row>
        <row r="220">
          <cell r="B220" t="str">
            <v>タラップ</v>
          </cell>
          <cell r="C220" t="str">
            <v>ｽﾃﾝﾚｽ  W400×H1,900</v>
          </cell>
          <cell r="E220">
            <v>1</v>
          </cell>
          <cell r="F220" t="str">
            <v>箇所</v>
          </cell>
          <cell r="H220">
            <v>0</v>
          </cell>
        </row>
        <row r="221">
          <cell r="B221" t="str">
            <v>床点検口</v>
          </cell>
          <cell r="C221" t="str">
            <v>ｽﾃﾝﾚｽ既製品  600角</v>
          </cell>
          <cell r="E221">
            <v>2</v>
          </cell>
          <cell r="F221" t="str">
            <v>箇所</v>
          </cell>
          <cell r="H221">
            <v>0</v>
          </cell>
        </row>
        <row r="222">
          <cell r="B222" t="str">
            <v>天井点検口</v>
          </cell>
          <cell r="C222" t="str">
            <v>額縁ﾀｲﾌﾟ  600角</v>
          </cell>
          <cell r="E222">
            <v>54</v>
          </cell>
          <cell r="F222" t="str">
            <v>箇所</v>
          </cell>
          <cell r="H222">
            <v>0</v>
          </cell>
        </row>
        <row r="223">
          <cell r="B223" t="str">
            <v>ＥＶ開口枠</v>
          </cell>
          <cell r="C223" t="str">
            <v>ｽﾃﾝﾚｽ                     W800×H2,100×D150</v>
          </cell>
          <cell r="E223">
            <v>4</v>
          </cell>
          <cell r="F223" t="str">
            <v>箇所</v>
          </cell>
          <cell r="H223">
            <v>0</v>
          </cell>
        </row>
        <row r="224">
          <cell r="B224" t="str">
            <v>ＥＶ吊りフック</v>
          </cell>
          <cell r="E224">
            <v>1</v>
          </cell>
          <cell r="F224" t="str">
            <v>箇所</v>
          </cell>
          <cell r="H224">
            <v>0</v>
          </cell>
        </row>
        <row r="225">
          <cell r="B225" t="str">
            <v>成形板受け鉄骨</v>
          </cell>
          <cell r="C225" t="str">
            <v>W5,060×H900</v>
          </cell>
          <cell r="E225">
            <v>2</v>
          </cell>
          <cell r="F225" t="str">
            <v>箇所</v>
          </cell>
          <cell r="H225">
            <v>0</v>
          </cell>
        </row>
        <row r="226">
          <cell r="B226" t="str">
            <v>小計</v>
          </cell>
          <cell r="H226">
            <v>0</v>
          </cell>
        </row>
        <row r="228">
          <cell r="A228" t="str">
            <v>１３</v>
          </cell>
          <cell r="B228" t="str">
            <v>左官</v>
          </cell>
        </row>
        <row r="229">
          <cell r="B229" t="str">
            <v>床コンクリートこて仕上げ</v>
          </cell>
          <cell r="C229" t="str">
            <v>薄物仕上げ</v>
          </cell>
          <cell r="E229">
            <v>1572</v>
          </cell>
          <cell r="F229" t="str">
            <v>㎡</v>
          </cell>
          <cell r="H229">
            <v>0</v>
          </cell>
        </row>
        <row r="230">
          <cell r="B230" t="str">
            <v>床コンクリートこて仕上げ</v>
          </cell>
          <cell r="C230" t="str">
            <v>厚物仕上げ</v>
          </cell>
          <cell r="E230">
            <v>479</v>
          </cell>
          <cell r="F230" t="str">
            <v>㎡</v>
          </cell>
          <cell r="H230">
            <v>0</v>
          </cell>
        </row>
        <row r="231">
          <cell r="B231" t="str">
            <v>床仕上モルタル塗り</v>
          </cell>
          <cell r="E231">
            <v>1.6</v>
          </cell>
          <cell r="F231" t="str">
            <v>㎡</v>
          </cell>
          <cell r="H231">
            <v>0</v>
          </cell>
        </row>
        <row r="232">
          <cell r="B232" t="str">
            <v>床張物下地モルタル塗り</v>
          </cell>
          <cell r="E232">
            <v>15.6</v>
          </cell>
          <cell r="F232" t="str">
            <v>㎡</v>
          </cell>
          <cell r="H232">
            <v>0</v>
          </cell>
        </row>
        <row r="233">
          <cell r="B233" t="str">
            <v>階段仕上モルタル塗り</v>
          </cell>
          <cell r="E233">
            <v>7.3</v>
          </cell>
          <cell r="F233" t="str">
            <v>㎡</v>
          </cell>
          <cell r="H233">
            <v>0</v>
          </cell>
        </row>
        <row r="234">
          <cell r="B234" t="str">
            <v>階段張物下地モルタル塗り</v>
          </cell>
          <cell r="E234">
            <v>43.7</v>
          </cell>
          <cell r="F234" t="str">
            <v>㎡</v>
          </cell>
          <cell r="H234">
            <v>0</v>
          </cell>
        </row>
        <row r="235">
          <cell r="B235" t="str">
            <v>床汚垂石下地モルタル塗り</v>
          </cell>
          <cell r="E235">
            <v>10.4</v>
          </cell>
          <cell r="F235" t="str">
            <v>㎡</v>
          </cell>
          <cell r="H235">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定"/>
      <sheetName val="表紙"/>
      <sheetName val="種目"/>
      <sheetName val="科目"/>
      <sheetName val="細目"/>
      <sheetName val="工事別集計"/>
      <sheetName val="細目明細"/>
      <sheetName val="特工"/>
      <sheetName val="特定"/>
      <sheetName val="共通費"/>
      <sheetName val="比率表"/>
      <sheetName val="最低基準額"/>
      <sheetName val="Module1"/>
      <sheetName val="Module2"/>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efreshError="1">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D7" t="str">
            <v>一　式</v>
          </cell>
          <cell r="E7" t="str">
            <v>一　式</v>
          </cell>
          <cell r="F7">
            <v>0</v>
          </cell>
          <cell r="G7">
            <v>0</v>
          </cell>
          <cell r="H7">
            <v>0</v>
          </cell>
        </row>
        <row r="8">
          <cell r="C8" t="str">
            <v>墨出し</v>
          </cell>
          <cell r="D8" t="str">
            <v>一　式</v>
          </cell>
          <cell r="E8" t="str">
            <v>一　式</v>
          </cell>
          <cell r="F8">
            <v>0</v>
          </cell>
          <cell r="G8">
            <v>0</v>
          </cell>
          <cell r="H8">
            <v>0</v>
          </cell>
        </row>
        <row r="9">
          <cell r="C9" t="str">
            <v>外部足場</v>
          </cell>
          <cell r="D9" t="str">
            <v>枠組階段
安全手すり共</v>
          </cell>
          <cell r="E9" t="str">
            <v>一　式</v>
          </cell>
          <cell r="F9">
            <v>0</v>
          </cell>
          <cell r="G9">
            <v>0</v>
          </cell>
          <cell r="H9">
            <v>0</v>
          </cell>
        </row>
        <row r="10">
          <cell r="C10" t="str">
            <v>基礎階足場</v>
          </cell>
          <cell r="D10" t="str">
            <v>一　式</v>
          </cell>
          <cell r="E10" t="str">
            <v>一　式</v>
          </cell>
          <cell r="F10">
            <v>0</v>
          </cell>
          <cell r="G10">
            <v>0</v>
          </cell>
          <cell r="H10">
            <v>0</v>
          </cell>
        </row>
        <row r="11">
          <cell r="C11" t="str">
            <v>内部足場</v>
          </cell>
          <cell r="D11" t="str">
            <v>鋼製組立足場
脚立足場</v>
          </cell>
          <cell r="E11" t="str">
            <v>一　式</v>
          </cell>
          <cell r="F11">
            <v>0</v>
          </cell>
          <cell r="G11">
            <v>0</v>
          </cell>
          <cell r="H11">
            <v>0</v>
          </cell>
        </row>
        <row r="12">
          <cell r="C12" t="str">
            <v>災害防止</v>
          </cell>
          <cell r="D12" t="str">
            <v>ネット状養生シート</v>
          </cell>
          <cell r="E12" t="str">
            <v>一　式</v>
          </cell>
          <cell r="F12">
            <v>0</v>
          </cell>
          <cell r="G12">
            <v>0</v>
          </cell>
          <cell r="H12">
            <v>0</v>
          </cell>
        </row>
        <row r="13">
          <cell r="C13" t="str">
            <v>荷揚設備</v>
          </cell>
          <cell r="D13" t="str">
            <v>一　式</v>
          </cell>
          <cell r="E13" t="str">
            <v>一　式</v>
          </cell>
          <cell r="F13">
            <v>0</v>
          </cell>
          <cell r="G13">
            <v>0</v>
          </cell>
          <cell r="H13">
            <v>0</v>
          </cell>
        </row>
        <row r="14">
          <cell r="C14" t="str">
            <v>仮設運搬</v>
          </cell>
          <cell r="D14" t="str">
            <v>一　式</v>
          </cell>
          <cell r="E14" t="str">
            <v>一　式</v>
          </cell>
          <cell r="F14">
            <v>0</v>
          </cell>
          <cell r="G14">
            <v>0</v>
          </cell>
          <cell r="H14">
            <v>0</v>
          </cell>
        </row>
        <row r="15">
          <cell r="C15" t="str">
            <v>小　計</v>
          </cell>
          <cell r="D15">
            <v>0</v>
          </cell>
          <cell r="E15">
            <v>0</v>
          </cell>
          <cell r="F15">
            <v>0</v>
          </cell>
          <cell r="H15">
            <v>0</v>
          </cell>
        </row>
        <row r="17">
          <cell r="B17" t="str">
            <v>（2）土    工</v>
          </cell>
        </row>
        <row r="18">
          <cell r="C18" t="str">
            <v>根切り</v>
          </cell>
          <cell r="D18" t="str">
            <v>ﾊﾞｯｸﾎｳ1.0ｍ3
総掘り部</v>
          </cell>
          <cell r="E18">
            <v>1253</v>
          </cell>
          <cell r="F18" t="str">
            <v>ｍ3</v>
          </cell>
          <cell r="G18">
            <v>0</v>
          </cell>
          <cell r="H18">
            <v>0</v>
          </cell>
        </row>
        <row r="19">
          <cell r="C19" t="str">
            <v>根切り</v>
          </cell>
          <cell r="D19" t="str">
            <v>基礎部分</v>
          </cell>
          <cell r="E19">
            <v>2766</v>
          </cell>
          <cell r="F19" t="str">
            <v>ｍ3</v>
          </cell>
          <cell r="G19">
            <v>0</v>
          </cell>
          <cell r="H19">
            <v>0</v>
          </cell>
        </row>
        <row r="20">
          <cell r="C20" t="str">
            <v>床　付</v>
          </cell>
          <cell r="D20" t="str">
            <v>人力
総掘り部</v>
          </cell>
          <cell r="E20">
            <v>544</v>
          </cell>
          <cell r="F20" t="str">
            <v>㎡</v>
          </cell>
          <cell r="G20">
            <v>0</v>
          </cell>
          <cell r="H20">
            <v>0</v>
          </cell>
        </row>
        <row r="21">
          <cell r="C21" t="str">
            <v>床　付</v>
          </cell>
          <cell r="D21" t="str">
            <v>人力
基礎部分</v>
          </cell>
          <cell r="E21">
            <v>254</v>
          </cell>
          <cell r="F21" t="str">
            <v>㎡</v>
          </cell>
          <cell r="G21">
            <v>0</v>
          </cell>
          <cell r="H21">
            <v>0</v>
          </cell>
        </row>
        <row r="22">
          <cell r="C22" t="str">
            <v>埋戻し</v>
          </cell>
          <cell r="D22" t="str">
            <v>ﾊﾞｯｸﾎｳ0.6ｍ3
総掘り部</v>
          </cell>
          <cell r="E22">
            <v>947</v>
          </cell>
          <cell r="F22" t="str">
            <v>ｍ3</v>
          </cell>
          <cell r="G22">
            <v>0</v>
          </cell>
          <cell r="H22">
            <v>0</v>
          </cell>
        </row>
        <row r="23">
          <cell r="C23" t="str">
            <v>埋戻し</v>
          </cell>
          <cell r="D23" t="str">
            <v>ﾊﾞｯｸﾎｳ0.6ｍ3
基礎部分</v>
          </cell>
          <cell r="E23">
            <v>868</v>
          </cell>
          <cell r="F23" t="str">
            <v>ｍ3</v>
          </cell>
          <cell r="G23">
            <v>0</v>
          </cell>
          <cell r="H23">
            <v>0</v>
          </cell>
        </row>
        <row r="24">
          <cell r="C24" t="str">
            <v>盛土</v>
          </cell>
          <cell r="D24" t="str">
            <v>ﾊﾞｯｸﾎｳ0.6ｍ3
建物内部</v>
          </cell>
          <cell r="E24">
            <v>2.2000000000000002</v>
          </cell>
          <cell r="F24" t="str">
            <v>ｍ3</v>
          </cell>
          <cell r="G24">
            <v>0</v>
          </cell>
          <cell r="H24">
            <v>0</v>
          </cell>
        </row>
        <row r="25">
          <cell r="C25" t="str">
            <v>盛土</v>
          </cell>
          <cell r="D25" t="str">
            <v>ﾊﾞｯｸﾎｳ0.6ｍ3
建物外部</v>
          </cell>
          <cell r="E25">
            <v>20.8</v>
          </cell>
          <cell r="F25" t="str">
            <v>ｍ3</v>
          </cell>
          <cell r="G25">
            <v>0</v>
          </cell>
          <cell r="H25">
            <v>0</v>
          </cell>
        </row>
        <row r="26">
          <cell r="C26" t="str">
            <v>不用土処分</v>
          </cell>
          <cell r="D26" t="str">
            <v>ﾀﾞﾝﾌﾟﾄﾗｯｸ10t運搬　7ｋｍ</v>
          </cell>
          <cell r="E26">
            <v>2181</v>
          </cell>
          <cell r="F26" t="str">
            <v>ｍ3</v>
          </cell>
          <cell r="G26">
            <v>0</v>
          </cell>
          <cell r="H26">
            <v>0</v>
          </cell>
        </row>
        <row r="27">
          <cell r="C27" t="str">
            <v>捨土処分費</v>
          </cell>
          <cell r="D27">
            <v>2181</v>
          </cell>
          <cell r="E27">
            <v>2181</v>
          </cell>
          <cell r="F27" t="str">
            <v>ｍ3</v>
          </cell>
          <cell r="G27">
            <v>0</v>
          </cell>
          <cell r="H27">
            <v>0</v>
          </cell>
        </row>
        <row r="28">
          <cell r="C28" t="str">
            <v>杭間ざらい</v>
          </cell>
          <cell r="D28" t="str">
            <v>一 式</v>
          </cell>
          <cell r="E28" t="str">
            <v>一 式</v>
          </cell>
          <cell r="F28">
            <v>0</v>
          </cell>
          <cell r="G28">
            <v>0</v>
          </cell>
          <cell r="H28">
            <v>0</v>
          </cell>
        </row>
        <row r="29">
          <cell r="C29" t="str">
            <v>土工機械運搬</v>
          </cell>
          <cell r="D29" t="str">
            <v>一 式</v>
          </cell>
          <cell r="E29" t="str">
            <v>一 式</v>
          </cell>
          <cell r="F29">
            <v>803500</v>
          </cell>
          <cell r="G29">
            <v>803500</v>
          </cell>
          <cell r="H29">
            <v>803500</v>
          </cell>
        </row>
        <row r="30">
          <cell r="C30" t="str">
            <v>小　計</v>
          </cell>
          <cell r="D30">
            <v>803500</v>
          </cell>
          <cell r="E30">
            <v>803500</v>
          </cell>
          <cell r="F30">
            <v>803500</v>
          </cell>
          <cell r="H30">
            <v>803500</v>
          </cell>
        </row>
        <row r="32">
          <cell r="B32" t="str">
            <v>（3）地    業</v>
          </cell>
        </row>
        <row r="33">
          <cell r="C33" t="str">
            <v>既製コンクリート杭</v>
          </cell>
          <cell r="D33" t="str">
            <v>運搬共、ＰＨＣφ600
(SC5m＋A種6m)</v>
          </cell>
          <cell r="E33">
            <v>21</v>
          </cell>
          <cell r="F33" t="str">
            <v>本</v>
          </cell>
          <cell r="G33">
            <v>0</v>
          </cell>
          <cell r="H33">
            <v>0</v>
          </cell>
        </row>
        <row r="34">
          <cell r="C34" t="str">
            <v>既製コンクリート杭</v>
          </cell>
          <cell r="D34" t="str">
            <v>運搬共、ＰＨＣφ600
(SC5m＋A種7m)</v>
          </cell>
          <cell r="E34">
            <v>2</v>
          </cell>
          <cell r="F34" t="str">
            <v>本</v>
          </cell>
          <cell r="G34">
            <v>0</v>
          </cell>
          <cell r="H34">
            <v>0</v>
          </cell>
        </row>
        <row r="35">
          <cell r="C35" t="str">
            <v>既製コンクリート杭</v>
          </cell>
          <cell r="D35" t="str">
            <v>運搬共、ＰＨＣφ600
(SC5m＋A種10m)</v>
          </cell>
          <cell r="E35">
            <v>47</v>
          </cell>
          <cell r="F35" t="str">
            <v>本</v>
          </cell>
          <cell r="G35">
            <v>0</v>
          </cell>
          <cell r="H35">
            <v>0</v>
          </cell>
        </row>
        <row r="36">
          <cell r="C36" t="str">
            <v>既製コンクリート杭</v>
          </cell>
          <cell r="D36" t="str">
            <v>運搬共、ＰＨＣφ600
(SC5m＋A種11m)</v>
          </cell>
          <cell r="E36">
            <v>2</v>
          </cell>
          <cell r="F36" t="str">
            <v>本</v>
          </cell>
          <cell r="G36">
            <v>0</v>
          </cell>
          <cell r="H36">
            <v>0</v>
          </cell>
        </row>
        <row r="37">
          <cell r="C37" t="str">
            <v>杭材料荷降し費</v>
          </cell>
          <cell r="D37" t="str">
            <v>一 式</v>
          </cell>
          <cell r="E37" t="str">
            <v>一 式</v>
          </cell>
          <cell r="F37">
            <v>648000</v>
          </cell>
          <cell r="G37">
            <v>648000</v>
          </cell>
          <cell r="H37">
            <v>648000</v>
          </cell>
        </row>
        <row r="38">
          <cell r="C38" t="str">
            <v>打手間</v>
          </cell>
          <cell r="D38" t="str">
            <v>機械機器損料共</v>
          </cell>
          <cell r="E38" t="str">
            <v>一 式</v>
          </cell>
          <cell r="F38">
            <v>8417300</v>
          </cell>
          <cell r="G38">
            <v>8417300</v>
          </cell>
          <cell r="H38">
            <v>8417300</v>
          </cell>
        </row>
        <row r="39">
          <cell r="C39" t="str">
            <v>既製杭杭頭補強</v>
          </cell>
          <cell r="D39" t="str">
            <v>　</v>
          </cell>
          <cell r="E39" t="str">
            <v>一 式</v>
          </cell>
          <cell r="F39">
            <v>0</v>
          </cell>
          <cell r="G39">
            <v>0</v>
          </cell>
          <cell r="H39">
            <v>0</v>
          </cell>
        </row>
        <row r="40">
          <cell r="C40" t="str">
            <v>砕石敷き</v>
          </cell>
          <cell r="D40" t="str">
            <v>RC-40</v>
          </cell>
          <cell r="E40">
            <v>33.1</v>
          </cell>
          <cell r="F40" t="str">
            <v>ｍ3</v>
          </cell>
          <cell r="G40">
            <v>0</v>
          </cell>
          <cell r="H40">
            <v>0</v>
          </cell>
        </row>
        <row r="41">
          <cell r="C41" t="str">
            <v>砕石地業</v>
          </cell>
          <cell r="D41">
            <v>34.6</v>
          </cell>
          <cell r="E41">
            <v>34.6</v>
          </cell>
          <cell r="F41" t="str">
            <v>ｍ3</v>
          </cell>
          <cell r="G41">
            <v>0</v>
          </cell>
          <cell r="H41">
            <v>0</v>
          </cell>
        </row>
        <row r="42">
          <cell r="C42" t="str">
            <v>小　計</v>
          </cell>
          <cell r="D42">
            <v>9065300</v>
          </cell>
          <cell r="E42">
            <v>9065300</v>
          </cell>
          <cell r="F42">
            <v>9065300</v>
          </cell>
          <cell r="H42">
            <v>9065300</v>
          </cell>
        </row>
        <row r="44">
          <cell r="B44" t="str">
            <v>（4）コンクリート</v>
          </cell>
        </row>
        <row r="45">
          <cell r="C45" t="str">
            <v>普通コンクリート</v>
          </cell>
          <cell r="D45" t="str">
            <v>Fc=24 N/ｍ㎡
S=15</v>
          </cell>
          <cell r="E45">
            <v>852</v>
          </cell>
          <cell r="F45" t="str">
            <v>ｍ3</v>
          </cell>
          <cell r="G45">
            <v>0</v>
          </cell>
          <cell r="H45">
            <v>0</v>
          </cell>
        </row>
        <row r="46">
          <cell r="C46" t="str">
            <v>普通コンクリート</v>
          </cell>
          <cell r="D46" t="str">
            <v>Fc=24+3 N/ｍ㎡
S=18</v>
          </cell>
          <cell r="E46">
            <v>1980</v>
          </cell>
          <cell r="F46" t="str">
            <v>ｍ3</v>
          </cell>
          <cell r="G46">
            <v>0</v>
          </cell>
          <cell r="H46">
            <v>0</v>
          </cell>
        </row>
        <row r="47">
          <cell r="C47" t="str">
            <v>雑用コンクリート</v>
          </cell>
          <cell r="D47" t="str">
            <v>Fc=18 N/ｍ㎡
S=15</v>
          </cell>
          <cell r="E47">
            <v>132</v>
          </cell>
          <cell r="F47" t="str">
            <v>ｍ3</v>
          </cell>
          <cell r="G47">
            <v>0</v>
          </cell>
          <cell r="H47">
            <v>0</v>
          </cell>
        </row>
        <row r="48">
          <cell r="C48" t="str">
            <v>コンクリート打設</v>
          </cell>
          <cell r="D48" t="str">
            <v>一 式</v>
          </cell>
          <cell r="E48" t="str">
            <v>一 式</v>
          </cell>
          <cell r="F48">
            <v>0</v>
          </cell>
          <cell r="G48">
            <v>0</v>
          </cell>
          <cell r="H48">
            <v>0</v>
          </cell>
        </row>
        <row r="49">
          <cell r="C49" t="str">
            <v>コンクリート足場</v>
          </cell>
          <cell r="D49" t="str">
            <v>一 式</v>
          </cell>
          <cell r="E49" t="str">
            <v>一 式</v>
          </cell>
          <cell r="F49">
            <v>0</v>
          </cell>
          <cell r="G49">
            <v>0</v>
          </cell>
          <cell r="H49">
            <v>0</v>
          </cell>
        </row>
        <row r="50">
          <cell r="C50" t="str">
            <v>コンクリート養生</v>
          </cell>
          <cell r="D50" t="str">
            <v>一 式</v>
          </cell>
          <cell r="E50" t="str">
            <v>一 式</v>
          </cell>
          <cell r="F50">
            <v>0</v>
          </cell>
          <cell r="G50">
            <v>0</v>
          </cell>
          <cell r="H50">
            <v>0</v>
          </cell>
        </row>
        <row r="51">
          <cell r="C51" t="str">
            <v>普通型枠</v>
          </cell>
          <cell r="D51" t="str">
            <v>合板　ＳＲＣ造
基礎部</v>
          </cell>
          <cell r="E51">
            <v>2000</v>
          </cell>
          <cell r="F51" t="str">
            <v>㎡</v>
          </cell>
          <cell r="G51">
            <v>0</v>
          </cell>
          <cell r="H51">
            <v>0</v>
          </cell>
        </row>
        <row r="52">
          <cell r="C52" t="str">
            <v>普通型枠</v>
          </cell>
          <cell r="D52" t="str">
            <v>合板　ＳＲＣ造
地上軸部</v>
          </cell>
          <cell r="E52">
            <v>17621</v>
          </cell>
          <cell r="F52" t="str">
            <v>㎡</v>
          </cell>
          <cell r="G52">
            <v>0</v>
          </cell>
          <cell r="H52">
            <v>0</v>
          </cell>
        </row>
        <row r="53">
          <cell r="C53" t="str">
            <v>曲面型枠</v>
          </cell>
          <cell r="D53" t="str">
            <v>普通  合板</v>
          </cell>
          <cell r="E53">
            <v>0.3</v>
          </cell>
          <cell r="F53" t="str">
            <v>㎡</v>
          </cell>
          <cell r="G53">
            <v>0</v>
          </cell>
          <cell r="H53">
            <v>0</v>
          </cell>
        </row>
        <row r="54">
          <cell r="C54" t="str">
            <v>型枠足場</v>
          </cell>
          <cell r="D54" t="str">
            <v>一 式</v>
          </cell>
          <cell r="E54" t="str">
            <v>一 式</v>
          </cell>
          <cell r="F54">
            <v>0</v>
          </cell>
          <cell r="G54">
            <v>0</v>
          </cell>
          <cell r="H54">
            <v>0</v>
          </cell>
        </row>
        <row r="55">
          <cell r="C55" t="str">
            <v>型枠運搬</v>
          </cell>
          <cell r="D55" t="str">
            <v>一 式</v>
          </cell>
          <cell r="E55" t="str">
            <v>一 式</v>
          </cell>
          <cell r="F55">
            <v>0</v>
          </cell>
          <cell r="G55">
            <v>0</v>
          </cell>
          <cell r="H55">
            <v>0</v>
          </cell>
        </row>
        <row r="56">
          <cell r="C56" t="str">
            <v>足場運搬</v>
          </cell>
          <cell r="D56" t="str">
            <v>６層以上１０㎞まで</v>
          </cell>
          <cell r="E56" t="str">
            <v>一 式</v>
          </cell>
          <cell r="F56">
            <v>0</v>
          </cell>
          <cell r="G56">
            <v>0</v>
          </cell>
          <cell r="H56">
            <v>0</v>
          </cell>
        </row>
        <row r="57">
          <cell r="C57" t="str">
            <v>コンクリート工事試験</v>
          </cell>
          <cell r="D57" t="str">
            <v>一 式</v>
          </cell>
          <cell r="E57" t="str">
            <v>一 式</v>
          </cell>
          <cell r="F57">
            <v>0</v>
          </cell>
          <cell r="G57">
            <v>0</v>
          </cell>
          <cell r="H57">
            <v>0</v>
          </cell>
        </row>
        <row r="58">
          <cell r="C58" t="str">
            <v>構造スリット</v>
          </cell>
          <cell r="D58" t="str">
            <v>t=25　W=160  垂直</v>
          </cell>
          <cell r="E58">
            <v>44.3</v>
          </cell>
          <cell r="F58" t="str">
            <v>ｍ</v>
          </cell>
          <cell r="G58">
            <v>0</v>
          </cell>
          <cell r="H58">
            <v>0</v>
          </cell>
        </row>
        <row r="59">
          <cell r="C59" t="str">
            <v>構造スリット</v>
          </cell>
          <cell r="D59" t="str">
            <v>t=25　W=160  水平</v>
          </cell>
          <cell r="E59">
            <v>60.8</v>
          </cell>
          <cell r="F59" t="str">
            <v>ｍ</v>
          </cell>
          <cell r="G59">
            <v>0</v>
          </cell>
          <cell r="H59">
            <v>0</v>
          </cell>
        </row>
        <row r="60">
          <cell r="C60" t="str">
            <v>構造スリット</v>
          </cell>
          <cell r="D60" t="str">
            <v>t=25　W=180  垂直</v>
          </cell>
          <cell r="E60">
            <v>209</v>
          </cell>
          <cell r="F60" t="str">
            <v>ｍ</v>
          </cell>
          <cell r="G60">
            <v>0</v>
          </cell>
          <cell r="H60">
            <v>0</v>
          </cell>
        </row>
        <row r="61">
          <cell r="C61" t="str">
            <v>構造スリット</v>
          </cell>
          <cell r="D61" t="str">
            <v>t=25　W=180  水平</v>
          </cell>
          <cell r="E61">
            <v>104</v>
          </cell>
          <cell r="F61" t="str">
            <v>ｍ</v>
          </cell>
          <cell r="G61">
            <v>0</v>
          </cell>
          <cell r="H61">
            <v>0</v>
          </cell>
        </row>
        <row r="62">
          <cell r="C62" t="str">
            <v>小　計</v>
          </cell>
          <cell r="D62">
            <v>0</v>
          </cell>
          <cell r="E62">
            <v>0</v>
          </cell>
          <cell r="F62">
            <v>0</v>
          </cell>
          <cell r="H62">
            <v>0</v>
          </cell>
        </row>
        <row r="64">
          <cell r="B64" t="str">
            <v>（5）鉄    筋</v>
          </cell>
        </row>
        <row r="65">
          <cell r="C65" t="str">
            <v>異形鉄筋</v>
          </cell>
          <cell r="D65" t="str">
            <v>SD295A  　D10</v>
          </cell>
          <cell r="E65">
            <v>79.98</v>
          </cell>
          <cell r="F65" t="str">
            <v>t</v>
          </cell>
          <cell r="G65">
            <v>0</v>
          </cell>
          <cell r="H65">
            <v>0</v>
          </cell>
        </row>
        <row r="66">
          <cell r="C66" t="str">
            <v>異形鉄筋</v>
          </cell>
          <cell r="D66" t="str">
            <v>SD295A  　D13</v>
          </cell>
          <cell r="E66">
            <v>121.6</v>
          </cell>
          <cell r="F66" t="str">
            <v>t</v>
          </cell>
          <cell r="G66">
            <v>0</v>
          </cell>
          <cell r="H66">
            <v>0</v>
          </cell>
        </row>
        <row r="67">
          <cell r="C67" t="str">
            <v>異形鉄筋</v>
          </cell>
          <cell r="D67" t="str">
            <v>SD295A  　D16</v>
          </cell>
          <cell r="E67">
            <v>20.97</v>
          </cell>
          <cell r="F67" t="str">
            <v>t</v>
          </cell>
          <cell r="G67">
            <v>0</v>
          </cell>
          <cell r="H67">
            <v>0</v>
          </cell>
        </row>
        <row r="68">
          <cell r="C68" t="str">
            <v>異形鉄筋</v>
          </cell>
          <cell r="D68" t="str">
            <v>SD345   　D19</v>
          </cell>
          <cell r="E68">
            <v>6</v>
          </cell>
          <cell r="F68" t="str">
            <v>t</v>
          </cell>
          <cell r="G68">
            <v>0</v>
          </cell>
          <cell r="H68">
            <v>0</v>
          </cell>
        </row>
        <row r="69">
          <cell r="C69" t="str">
            <v>異形鉄筋</v>
          </cell>
          <cell r="D69" t="str">
            <v>SD345   　D22</v>
          </cell>
          <cell r="E69">
            <v>10.84</v>
          </cell>
          <cell r="F69" t="str">
            <v>t</v>
          </cell>
          <cell r="G69">
            <v>0</v>
          </cell>
          <cell r="H69">
            <v>0</v>
          </cell>
        </row>
        <row r="70">
          <cell r="C70" t="str">
            <v>異形鉄筋</v>
          </cell>
          <cell r="D70" t="str">
            <v>SD345   　D25</v>
          </cell>
          <cell r="E70">
            <v>101.3</v>
          </cell>
          <cell r="F70" t="str">
            <v>t</v>
          </cell>
          <cell r="G70">
            <v>0</v>
          </cell>
          <cell r="H70">
            <v>0</v>
          </cell>
        </row>
        <row r="71">
          <cell r="C71" t="str">
            <v>異形鉄筋</v>
          </cell>
          <cell r="D71" t="str">
            <v>SD390   　D29</v>
          </cell>
          <cell r="E71">
            <v>16.329999999999998</v>
          </cell>
          <cell r="F71" t="str">
            <v>t</v>
          </cell>
          <cell r="G71">
            <v>0</v>
          </cell>
          <cell r="H71">
            <v>0</v>
          </cell>
        </row>
        <row r="72">
          <cell r="C72" t="str">
            <v>スパイラル筋</v>
          </cell>
          <cell r="D72" t="str">
            <v>SD295A  　D13
角型</v>
          </cell>
          <cell r="E72">
            <v>12.57</v>
          </cell>
          <cell r="F72" t="str">
            <v>t</v>
          </cell>
          <cell r="G72">
            <v>0</v>
          </cell>
          <cell r="H72">
            <v>0</v>
          </cell>
        </row>
        <row r="73">
          <cell r="C73" t="str">
            <v>溶接金網</v>
          </cell>
          <cell r="D73" t="str">
            <v>φ6-150×150</v>
          </cell>
          <cell r="E73">
            <v>84.7</v>
          </cell>
          <cell r="F73" t="str">
            <v>㎡</v>
          </cell>
          <cell r="G73">
            <v>0</v>
          </cell>
          <cell r="H73">
            <v>0</v>
          </cell>
        </row>
        <row r="74">
          <cell r="C74" t="str">
            <v>加工組立</v>
          </cell>
          <cell r="D74" t="str">
            <v>現場加工
吊筋、ﾊﾟｰｻﾎﾟｰﾄ共</v>
          </cell>
          <cell r="E74" t="str">
            <v>一 式</v>
          </cell>
          <cell r="F74">
            <v>0</v>
          </cell>
          <cell r="G74">
            <v>0</v>
          </cell>
          <cell r="H74">
            <v>0</v>
          </cell>
        </row>
        <row r="75">
          <cell r="C75" t="str">
            <v>スパイラル筋組立</v>
          </cell>
          <cell r="D75" t="str">
            <v>一 式</v>
          </cell>
          <cell r="E75" t="str">
            <v>一 式</v>
          </cell>
          <cell r="F75">
            <v>0</v>
          </cell>
          <cell r="G75">
            <v>0</v>
          </cell>
          <cell r="H75">
            <v>0</v>
          </cell>
        </row>
        <row r="76">
          <cell r="C76" t="str">
            <v>ガス圧接</v>
          </cell>
          <cell r="D76" t="str">
            <v>一 式</v>
          </cell>
          <cell r="E76" t="str">
            <v>一 式</v>
          </cell>
          <cell r="F76">
            <v>0</v>
          </cell>
          <cell r="G76">
            <v>0</v>
          </cell>
          <cell r="H76">
            <v>0</v>
          </cell>
        </row>
        <row r="77">
          <cell r="C77" t="str">
            <v>鉄筋足場</v>
          </cell>
          <cell r="D77" t="str">
            <v>一 式</v>
          </cell>
          <cell r="E77" t="str">
            <v>一 式</v>
          </cell>
          <cell r="F77">
            <v>0</v>
          </cell>
          <cell r="G77">
            <v>0</v>
          </cell>
          <cell r="H77">
            <v>0</v>
          </cell>
        </row>
        <row r="78">
          <cell r="C78" t="str">
            <v>足場運搬</v>
          </cell>
          <cell r="D78" t="str">
            <v>一 式</v>
          </cell>
          <cell r="E78" t="str">
            <v>一 式</v>
          </cell>
          <cell r="F78">
            <v>0</v>
          </cell>
          <cell r="G78">
            <v>0</v>
          </cell>
          <cell r="H78">
            <v>0</v>
          </cell>
        </row>
        <row r="79">
          <cell r="C79" t="str">
            <v>スクラップ控除</v>
          </cell>
          <cell r="D79" t="str">
            <v>一 式</v>
          </cell>
          <cell r="E79" t="str">
            <v>一 式</v>
          </cell>
          <cell r="F79">
            <v>0</v>
          </cell>
          <cell r="G79">
            <v>0</v>
          </cell>
          <cell r="H79">
            <v>0</v>
          </cell>
        </row>
        <row r="80">
          <cell r="C80" t="str">
            <v>鉄筋工事試験</v>
          </cell>
          <cell r="D80" t="str">
            <v>一 式</v>
          </cell>
          <cell r="E80" t="str">
            <v>一 式</v>
          </cell>
          <cell r="F80">
            <v>0</v>
          </cell>
          <cell r="G80">
            <v>0</v>
          </cell>
          <cell r="H80">
            <v>0</v>
          </cell>
        </row>
        <row r="81">
          <cell r="C81" t="str">
            <v>小　計</v>
          </cell>
          <cell r="D81">
            <v>0</v>
          </cell>
          <cell r="E81">
            <v>0</v>
          </cell>
          <cell r="F81">
            <v>0</v>
          </cell>
          <cell r="H81">
            <v>0</v>
          </cell>
        </row>
        <row r="83">
          <cell r="B83" t="str">
            <v>（6）鉄　骨</v>
          </cell>
        </row>
        <row r="84">
          <cell r="C84" t="str">
            <v>1.本体工事</v>
          </cell>
        </row>
        <row r="85">
          <cell r="C85" t="str">
            <v>Ｈ形鋼</v>
          </cell>
          <cell r="D85" t="str">
            <v>SN400A
Hｰ125×125×6.5×9</v>
          </cell>
          <cell r="E85">
            <v>0.54</v>
          </cell>
          <cell r="F85" t="str">
            <v>ｔ</v>
          </cell>
          <cell r="G85">
            <v>0</v>
          </cell>
          <cell r="H85">
            <v>0</v>
          </cell>
        </row>
        <row r="86">
          <cell r="C86" t="str">
            <v>Ｈ形鋼</v>
          </cell>
          <cell r="D86" t="str">
            <v>SN400A
Hｰ150×150×7×12</v>
          </cell>
          <cell r="E86">
            <v>0.76</v>
          </cell>
          <cell r="F86" t="str">
            <v>ｔ</v>
          </cell>
          <cell r="G86">
            <v>0</v>
          </cell>
          <cell r="H86">
            <v>0</v>
          </cell>
        </row>
        <row r="87">
          <cell r="C87" t="str">
            <v>Ｈ形鋼</v>
          </cell>
          <cell r="D87" t="str">
            <v>SN400A
Hｰ200×100×5.5×8</v>
          </cell>
          <cell r="E87">
            <v>0.57999999999999996</v>
          </cell>
          <cell r="F87" t="str">
            <v>ｔ</v>
          </cell>
          <cell r="G87">
            <v>0</v>
          </cell>
          <cell r="H87">
            <v>0</v>
          </cell>
        </row>
        <row r="88">
          <cell r="C88" t="str">
            <v>Ｈ形鋼</v>
          </cell>
          <cell r="D88" t="str">
            <v>SN400A
Hｰ250×125×6×9</v>
          </cell>
          <cell r="E88">
            <v>2.06</v>
          </cell>
          <cell r="F88" t="str">
            <v>ｔ</v>
          </cell>
          <cell r="G88">
            <v>0</v>
          </cell>
          <cell r="H88">
            <v>0</v>
          </cell>
        </row>
        <row r="89">
          <cell r="C89" t="str">
            <v>Ｈ形鋼</v>
          </cell>
          <cell r="D89" t="str">
            <v>SN400A
Hｰ350×175×7×11</v>
          </cell>
          <cell r="E89">
            <v>9.18</v>
          </cell>
          <cell r="F89" t="str">
            <v>ｔ</v>
          </cell>
          <cell r="G89">
            <v>0</v>
          </cell>
          <cell r="H89">
            <v>0</v>
          </cell>
        </row>
        <row r="90">
          <cell r="C90" t="str">
            <v>外法Ｈ形鋼</v>
          </cell>
          <cell r="D90" t="str">
            <v>SN490BHｰ400×200×9×12</v>
          </cell>
          <cell r="E90">
            <v>7.77</v>
          </cell>
          <cell r="F90" t="str">
            <v>ｔ</v>
          </cell>
          <cell r="G90">
            <v>0</v>
          </cell>
          <cell r="H90">
            <v>0</v>
          </cell>
        </row>
        <row r="91">
          <cell r="C91" t="str">
            <v>外法Ｈ形鋼</v>
          </cell>
          <cell r="D91" t="str">
            <v>SN490B
Hｰ400×200×9×16</v>
          </cell>
          <cell r="E91">
            <v>2.38</v>
          </cell>
          <cell r="F91" t="str">
            <v>ｔ</v>
          </cell>
          <cell r="G91">
            <v>0</v>
          </cell>
          <cell r="H91">
            <v>0</v>
          </cell>
        </row>
        <row r="92">
          <cell r="C92" t="str">
            <v>外法Ｈ形鋼</v>
          </cell>
          <cell r="D92" t="str">
            <v>SN490B
Hｰ400×200×9×19</v>
          </cell>
          <cell r="E92">
            <v>6.23</v>
          </cell>
          <cell r="F92" t="str">
            <v>ｔ</v>
          </cell>
          <cell r="G92">
            <v>0</v>
          </cell>
          <cell r="H92">
            <v>0</v>
          </cell>
        </row>
        <row r="93">
          <cell r="C93" t="str">
            <v>外法Ｈ形鋼</v>
          </cell>
          <cell r="D93" t="str">
            <v>SN490B
Hｰ400×200×9×22</v>
          </cell>
          <cell r="E93">
            <v>2.94</v>
          </cell>
          <cell r="F93" t="str">
            <v>ｔ</v>
          </cell>
          <cell r="G93">
            <v>0</v>
          </cell>
          <cell r="H93">
            <v>0</v>
          </cell>
        </row>
        <row r="94">
          <cell r="C94" t="str">
            <v>外法Ｈ形鋼</v>
          </cell>
          <cell r="D94" t="str">
            <v>SN490B
Hｰ450×200×9×12</v>
          </cell>
          <cell r="E94">
            <v>2.2799999999999998</v>
          </cell>
          <cell r="F94" t="str">
            <v>ｔ</v>
          </cell>
          <cell r="G94">
            <v>0</v>
          </cell>
          <cell r="H94">
            <v>0</v>
          </cell>
        </row>
        <row r="95">
          <cell r="C95" t="str">
            <v>外法Ｈ形鋼</v>
          </cell>
          <cell r="D95" t="str">
            <v>SN490B
Hｰ450×200×9×16</v>
          </cell>
          <cell r="E95">
            <v>2.58</v>
          </cell>
          <cell r="F95" t="str">
            <v>ｔ</v>
          </cell>
          <cell r="G95">
            <v>0</v>
          </cell>
          <cell r="H95">
            <v>0</v>
          </cell>
        </row>
        <row r="96">
          <cell r="C96" t="str">
            <v>外法Ｈ形鋼</v>
          </cell>
          <cell r="D96" t="str">
            <v>SN490B
Hｰ450×200×9×22</v>
          </cell>
          <cell r="E96">
            <v>6.9</v>
          </cell>
          <cell r="F96" t="str">
            <v>ｔ</v>
          </cell>
          <cell r="G96">
            <v>0</v>
          </cell>
          <cell r="H96">
            <v>0</v>
          </cell>
        </row>
        <row r="97">
          <cell r="C97" t="str">
            <v>外法Ｈ形鋼</v>
          </cell>
          <cell r="D97" t="str">
            <v>SN490B
Hｰ450×200×12×25</v>
          </cell>
          <cell r="E97">
            <v>3.6</v>
          </cell>
          <cell r="F97" t="str">
            <v>ｔ</v>
          </cell>
          <cell r="G97">
            <v>0</v>
          </cell>
          <cell r="H97">
            <v>0</v>
          </cell>
        </row>
        <row r="98">
          <cell r="C98" t="str">
            <v>外法Ｈ形鋼</v>
          </cell>
          <cell r="D98" t="str">
            <v>SN490B
Hｰ500×200×9×12</v>
          </cell>
          <cell r="E98">
            <v>1.58</v>
          </cell>
          <cell r="F98" t="str">
            <v>ｔ</v>
          </cell>
          <cell r="G98">
            <v>0</v>
          </cell>
          <cell r="H98">
            <v>0</v>
          </cell>
        </row>
        <row r="99">
          <cell r="C99" t="str">
            <v>外法Ｈ形鋼</v>
          </cell>
          <cell r="D99" t="str">
            <v>SN490B
Hｰ500×200×9×16</v>
          </cell>
          <cell r="E99">
            <v>13.09</v>
          </cell>
          <cell r="F99" t="str">
            <v>ｔ</v>
          </cell>
          <cell r="G99">
            <v>0</v>
          </cell>
          <cell r="H99">
            <v>0</v>
          </cell>
        </row>
        <row r="100">
          <cell r="C100" t="str">
            <v>外法Ｈ形鋼</v>
          </cell>
          <cell r="D100" t="str">
            <v>SN490B
Hｰ500×200×9×19</v>
          </cell>
          <cell r="E100">
            <v>7.68</v>
          </cell>
          <cell r="F100" t="str">
            <v>ｔ</v>
          </cell>
          <cell r="G100">
            <v>0</v>
          </cell>
          <cell r="H100">
            <v>0</v>
          </cell>
        </row>
        <row r="101">
          <cell r="C101" t="str">
            <v>外法Ｈ形鋼</v>
          </cell>
          <cell r="D101" t="str">
            <v>SN490B
Hｰ500×200×9×22</v>
          </cell>
          <cell r="E101">
            <v>5.09</v>
          </cell>
          <cell r="F101" t="str">
            <v>ｔ</v>
          </cell>
          <cell r="G101">
            <v>0</v>
          </cell>
          <cell r="H101">
            <v>0</v>
          </cell>
        </row>
        <row r="102">
          <cell r="C102" t="str">
            <v>外法Ｈ形鋼</v>
          </cell>
          <cell r="D102" t="str">
            <v>SN490B
Hｰ500×200×12×22</v>
          </cell>
          <cell r="E102">
            <v>1.1299999999999999</v>
          </cell>
          <cell r="F102" t="str">
            <v>ｔ</v>
          </cell>
          <cell r="G102">
            <v>0</v>
          </cell>
          <cell r="H102">
            <v>0</v>
          </cell>
        </row>
        <row r="103">
          <cell r="C103" t="str">
            <v>外法Ｈ形鋼</v>
          </cell>
          <cell r="D103" t="str">
            <v>SN490B
Hｰ500×200×12×25</v>
          </cell>
          <cell r="E103">
            <v>7.48</v>
          </cell>
          <cell r="F103" t="str">
            <v>ｔ</v>
          </cell>
          <cell r="G103">
            <v>0</v>
          </cell>
          <cell r="H103">
            <v>0</v>
          </cell>
        </row>
        <row r="104">
          <cell r="C104" t="str">
            <v>外法Ｈ形鋼</v>
          </cell>
          <cell r="D104" t="str">
            <v>SN490B
Hｰ500×250×9×22</v>
          </cell>
          <cell r="E104">
            <v>3.48</v>
          </cell>
          <cell r="F104" t="str">
            <v>ｔ</v>
          </cell>
          <cell r="G104">
            <v>0</v>
          </cell>
          <cell r="H104">
            <v>0</v>
          </cell>
        </row>
        <row r="105">
          <cell r="C105" t="str">
            <v>外法Ｈ形鋼</v>
          </cell>
          <cell r="D105" t="str">
            <v>SN490B
Hｰ500×250×12×25</v>
          </cell>
          <cell r="E105">
            <v>8.69</v>
          </cell>
          <cell r="F105" t="str">
            <v>ｔ</v>
          </cell>
          <cell r="G105">
            <v>0</v>
          </cell>
          <cell r="H105">
            <v>0</v>
          </cell>
        </row>
        <row r="106">
          <cell r="C106" t="str">
            <v>外法Ｈ形鋼</v>
          </cell>
          <cell r="D106" t="str">
            <v>SN490B
Hｰ500×250×12×28</v>
          </cell>
          <cell r="E106">
            <v>3.77</v>
          </cell>
          <cell r="F106" t="str">
            <v>ｔ</v>
          </cell>
          <cell r="G106">
            <v>0</v>
          </cell>
          <cell r="H106">
            <v>0</v>
          </cell>
        </row>
        <row r="107">
          <cell r="C107" t="str">
            <v>外法Ｈ形鋼</v>
          </cell>
          <cell r="D107" t="str">
            <v>SN490B
Hｰ550×200×9×12</v>
          </cell>
          <cell r="E107">
            <v>1.66</v>
          </cell>
          <cell r="F107" t="str">
            <v>ｔ</v>
          </cell>
          <cell r="G107">
            <v>0</v>
          </cell>
          <cell r="H107">
            <v>0</v>
          </cell>
        </row>
        <row r="108">
          <cell r="C108" t="str">
            <v>外法Ｈ形鋼</v>
          </cell>
          <cell r="D108" t="str">
            <v>SN490B
Hｰ550×200×9×19</v>
          </cell>
          <cell r="E108">
            <v>3.73</v>
          </cell>
          <cell r="F108" t="str">
            <v>ｔ</v>
          </cell>
          <cell r="G108">
            <v>0</v>
          </cell>
          <cell r="H108">
            <v>0</v>
          </cell>
        </row>
        <row r="109">
          <cell r="C109" t="str">
            <v>外法Ｈ形鋼</v>
          </cell>
          <cell r="D109" t="str">
            <v>SN490B
Hｰ550×200×9×22</v>
          </cell>
          <cell r="E109">
            <v>1.5</v>
          </cell>
          <cell r="F109" t="str">
            <v>ｔ</v>
          </cell>
          <cell r="G109">
            <v>0</v>
          </cell>
          <cell r="H109">
            <v>0</v>
          </cell>
        </row>
        <row r="110">
          <cell r="C110" t="str">
            <v>外法Ｈ形鋼</v>
          </cell>
          <cell r="D110" t="str">
            <v>SN490B
Hｰ550×200×12×28</v>
          </cell>
          <cell r="E110">
            <v>0.76</v>
          </cell>
          <cell r="F110" t="str">
            <v>ｔ</v>
          </cell>
          <cell r="G110">
            <v>0</v>
          </cell>
          <cell r="H110">
            <v>0</v>
          </cell>
        </row>
        <row r="111">
          <cell r="C111" t="str">
            <v>外法Ｈ形鋼</v>
          </cell>
          <cell r="D111" t="str">
            <v>SN490B
Hｰ550×250×9×22</v>
          </cell>
          <cell r="E111">
            <v>5.13</v>
          </cell>
          <cell r="F111" t="str">
            <v>ｔ</v>
          </cell>
          <cell r="G111">
            <v>0</v>
          </cell>
          <cell r="H111">
            <v>0</v>
          </cell>
        </row>
        <row r="112">
          <cell r="C112" t="str">
            <v>外法Ｈ形鋼</v>
          </cell>
          <cell r="D112" t="str">
            <v>SN490B
Hｰ550×250×12×22</v>
          </cell>
          <cell r="E112">
            <v>0.44</v>
          </cell>
          <cell r="F112" t="str">
            <v>ｔ</v>
          </cell>
          <cell r="G112">
            <v>0</v>
          </cell>
          <cell r="H112">
            <v>0</v>
          </cell>
        </row>
        <row r="113">
          <cell r="C113" t="str">
            <v>外法Ｈ形鋼</v>
          </cell>
          <cell r="D113" t="str">
            <v>SN490B
Hｰ550×250×12×25</v>
          </cell>
          <cell r="E113">
            <v>18.489999999999998</v>
          </cell>
          <cell r="F113" t="str">
            <v>ｔ</v>
          </cell>
          <cell r="G113">
            <v>0</v>
          </cell>
          <cell r="H113">
            <v>0</v>
          </cell>
        </row>
        <row r="114">
          <cell r="C114" t="str">
            <v>外法Ｈ形鋼</v>
          </cell>
          <cell r="D114" t="str">
            <v>SN490BHｰ550×250×12×28</v>
          </cell>
          <cell r="E114">
            <v>5.85</v>
          </cell>
          <cell r="F114" t="str">
            <v>ｔ</v>
          </cell>
          <cell r="G114">
            <v>0</v>
          </cell>
          <cell r="H114">
            <v>0</v>
          </cell>
        </row>
        <row r="115">
          <cell r="C115" t="str">
            <v>外法Ｈ形鋼</v>
          </cell>
          <cell r="D115" t="str">
            <v>SN490B
Hｰ600×200×9×12</v>
          </cell>
          <cell r="E115">
            <v>6.07</v>
          </cell>
          <cell r="F115" t="str">
            <v>ｔ</v>
          </cell>
          <cell r="G115">
            <v>0</v>
          </cell>
          <cell r="H115">
            <v>0</v>
          </cell>
        </row>
        <row r="116">
          <cell r="C116" t="str">
            <v>外法Ｈ形鋼</v>
          </cell>
          <cell r="D116" t="str">
            <v>SN490B
Hｰ600×200×9×16</v>
          </cell>
          <cell r="E116">
            <v>0.22</v>
          </cell>
          <cell r="F116" t="str">
            <v>ｔ</v>
          </cell>
          <cell r="G116">
            <v>0</v>
          </cell>
          <cell r="H116">
            <v>0</v>
          </cell>
        </row>
        <row r="117">
          <cell r="C117" t="str">
            <v>外法Ｈ形鋼</v>
          </cell>
          <cell r="D117" t="str">
            <v>SN490B
Hｰ600×200×9×22</v>
          </cell>
          <cell r="E117">
            <v>4.9800000000000004</v>
          </cell>
          <cell r="F117" t="str">
            <v>ｔ</v>
          </cell>
          <cell r="G117">
            <v>0</v>
          </cell>
          <cell r="H117">
            <v>0</v>
          </cell>
        </row>
        <row r="118">
          <cell r="C118" t="str">
            <v>外法Ｈ形鋼</v>
          </cell>
          <cell r="D118" t="str">
            <v>SN490B
Hｰ600×200×12×25</v>
          </cell>
          <cell r="E118">
            <v>3.52</v>
          </cell>
          <cell r="F118" t="str">
            <v>ｔ</v>
          </cell>
          <cell r="G118">
            <v>0</v>
          </cell>
          <cell r="H118">
            <v>0</v>
          </cell>
        </row>
        <row r="119">
          <cell r="C119" t="str">
            <v>外法Ｈ形鋼</v>
          </cell>
          <cell r="D119" t="str">
            <v>SN490B
Hｰ600×250×12×22</v>
          </cell>
          <cell r="E119">
            <v>2.0299999999999998</v>
          </cell>
          <cell r="F119" t="str">
            <v>ｔ</v>
          </cell>
          <cell r="G119">
            <v>0</v>
          </cell>
          <cell r="H119">
            <v>0</v>
          </cell>
        </row>
        <row r="120">
          <cell r="C120" t="str">
            <v>外法Ｈ形鋼</v>
          </cell>
          <cell r="D120" t="str">
            <v>SN490B
Hｰ600×250×12×25</v>
          </cell>
          <cell r="E120">
            <v>16.739999999999998</v>
          </cell>
          <cell r="F120" t="str">
            <v>ｔ</v>
          </cell>
          <cell r="G120">
            <v>0</v>
          </cell>
          <cell r="H120">
            <v>0</v>
          </cell>
        </row>
        <row r="121">
          <cell r="C121" t="str">
            <v>外法Ｈ形鋼</v>
          </cell>
          <cell r="D121" t="str">
            <v>SN490B
Hｰ600×250×12×28</v>
          </cell>
          <cell r="E121">
            <v>12.2</v>
          </cell>
          <cell r="F121" t="str">
            <v>ｔ</v>
          </cell>
          <cell r="G121">
            <v>0</v>
          </cell>
          <cell r="H121">
            <v>0</v>
          </cell>
        </row>
        <row r="122">
          <cell r="C122" t="str">
            <v>外法Ｈ形鋼</v>
          </cell>
          <cell r="D122" t="str">
            <v>SN490B
Hｰ600×250×16×28</v>
          </cell>
          <cell r="E122">
            <v>2.89</v>
          </cell>
          <cell r="F122" t="str">
            <v>ｔ</v>
          </cell>
          <cell r="G122">
            <v>0</v>
          </cell>
          <cell r="H122">
            <v>0</v>
          </cell>
        </row>
        <row r="123">
          <cell r="C123" t="str">
            <v>外法Ｈ形鋼</v>
          </cell>
          <cell r="D123" t="str">
            <v>SN490B
Hｰ600×250×16×32</v>
          </cell>
          <cell r="E123">
            <v>2.04</v>
          </cell>
          <cell r="F123" t="str">
            <v>ｔ</v>
          </cell>
          <cell r="G123">
            <v>0</v>
          </cell>
          <cell r="H123">
            <v>0</v>
          </cell>
        </row>
        <row r="124">
          <cell r="C124" t="str">
            <v>外法Ｈ形鋼</v>
          </cell>
          <cell r="D124" t="str">
            <v>SN490B
Hｰ650×200×9×12</v>
          </cell>
          <cell r="E124">
            <v>0.69</v>
          </cell>
          <cell r="F124" t="str">
            <v>ｔ</v>
          </cell>
          <cell r="G124">
            <v>0</v>
          </cell>
          <cell r="H124">
            <v>0</v>
          </cell>
        </row>
        <row r="125">
          <cell r="C125" t="str">
            <v>外法Ｈ形鋼</v>
          </cell>
          <cell r="D125" t="str">
            <v>SN490B
Hｰ650×250×12×19</v>
          </cell>
          <cell r="E125">
            <v>2.58</v>
          </cell>
          <cell r="F125" t="str">
            <v>ｔ</v>
          </cell>
          <cell r="G125">
            <v>0</v>
          </cell>
          <cell r="H125">
            <v>0</v>
          </cell>
        </row>
        <row r="126">
          <cell r="C126" t="str">
            <v>外法Ｈ形鋼</v>
          </cell>
          <cell r="D126" t="str">
            <v>SN490B
Hｰ650×250×12×22</v>
          </cell>
          <cell r="E126">
            <v>18.8</v>
          </cell>
          <cell r="F126" t="str">
            <v>ｔ</v>
          </cell>
          <cell r="G126">
            <v>0</v>
          </cell>
          <cell r="H126">
            <v>0</v>
          </cell>
        </row>
        <row r="127">
          <cell r="C127" t="str">
            <v>外法Ｈ形鋼</v>
          </cell>
          <cell r="D127" t="str">
            <v>SN490B
Hｰ650×250×12×25</v>
          </cell>
          <cell r="E127">
            <v>3.98</v>
          </cell>
          <cell r="F127" t="str">
            <v>ｔ</v>
          </cell>
          <cell r="G127">
            <v>0</v>
          </cell>
          <cell r="H127">
            <v>0</v>
          </cell>
        </row>
        <row r="128">
          <cell r="C128" t="str">
            <v>外法Ｈ形鋼</v>
          </cell>
          <cell r="D128" t="str">
            <v>SN490B
Hｰ650×250×12×28</v>
          </cell>
          <cell r="E128">
            <v>3.97</v>
          </cell>
          <cell r="F128" t="str">
            <v>ｔ</v>
          </cell>
          <cell r="G128">
            <v>0</v>
          </cell>
          <cell r="H128">
            <v>0</v>
          </cell>
        </row>
        <row r="129">
          <cell r="C129" t="str">
            <v>外法Ｈ形鋼</v>
          </cell>
          <cell r="D129" t="str">
            <v>SN490B
Hｰ650×250×16×28</v>
          </cell>
          <cell r="E129">
            <v>3.38</v>
          </cell>
          <cell r="F129" t="str">
            <v>ｔ</v>
          </cell>
          <cell r="G129">
            <v>0</v>
          </cell>
          <cell r="H129">
            <v>0</v>
          </cell>
        </row>
        <row r="130">
          <cell r="C130" t="str">
            <v>外法Ｈ形鋼</v>
          </cell>
          <cell r="D130" t="str">
            <v>SN490B
Hｰ700×250×12×25</v>
          </cell>
          <cell r="E130">
            <v>9.39</v>
          </cell>
          <cell r="F130" t="str">
            <v>ｔ</v>
          </cell>
          <cell r="G130">
            <v>0</v>
          </cell>
          <cell r="H130">
            <v>0</v>
          </cell>
        </row>
        <row r="131">
          <cell r="C131" t="str">
            <v>外法Ｈ形鋼</v>
          </cell>
          <cell r="D131" t="str">
            <v>SN490B
Hｰ700×250×14×28</v>
          </cell>
          <cell r="E131">
            <v>9.85</v>
          </cell>
          <cell r="F131" t="str">
            <v>ｔ</v>
          </cell>
          <cell r="G131">
            <v>0</v>
          </cell>
          <cell r="H131">
            <v>0</v>
          </cell>
        </row>
        <row r="132">
          <cell r="C132" t="str">
            <v>外法Ｈ形鋼</v>
          </cell>
          <cell r="D132" t="str">
            <v>SN490B
Hｰ750×250×14×28</v>
          </cell>
          <cell r="E132">
            <v>2.81</v>
          </cell>
          <cell r="F132" t="str">
            <v>ｔ</v>
          </cell>
          <cell r="G132">
            <v>0</v>
          </cell>
          <cell r="H132">
            <v>0</v>
          </cell>
        </row>
        <row r="133">
          <cell r="C133" t="str">
            <v>外法Ｈ形鋼</v>
          </cell>
          <cell r="D133" t="str">
            <v>SN490B
Hｰ800×250×14×25</v>
          </cell>
          <cell r="E133">
            <v>10.86</v>
          </cell>
          <cell r="F133" t="str">
            <v>ｔ</v>
          </cell>
          <cell r="G133">
            <v>0</v>
          </cell>
          <cell r="H133">
            <v>0</v>
          </cell>
        </row>
        <row r="134">
          <cell r="C134" t="str">
            <v>外法Ｈ形鋼</v>
          </cell>
          <cell r="D134" t="str">
            <v>SN490B
Hｰ800×250×16×28</v>
          </cell>
          <cell r="E134">
            <v>4.17</v>
          </cell>
          <cell r="F134" t="str">
            <v>ｔ</v>
          </cell>
          <cell r="G134">
            <v>0</v>
          </cell>
          <cell r="H134">
            <v>0</v>
          </cell>
        </row>
        <row r="135">
          <cell r="C135" t="str">
            <v>外法ＣＴ形鋼</v>
          </cell>
          <cell r="D135" t="str">
            <v>SN490B
CTｰ300×200×9×12</v>
          </cell>
          <cell r="E135">
            <v>7.48</v>
          </cell>
          <cell r="F135" t="str">
            <v>ｔ</v>
          </cell>
          <cell r="G135">
            <v>0</v>
          </cell>
          <cell r="H135">
            <v>0</v>
          </cell>
        </row>
        <row r="136">
          <cell r="C136" t="str">
            <v>外法ＣＴ形鋼</v>
          </cell>
          <cell r="D136" t="str">
            <v>SN490B
CTｰ350×200×9×16</v>
          </cell>
          <cell r="E136">
            <v>4.62</v>
          </cell>
          <cell r="F136" t="str">
            <v>ｔ</v>
          </cell>
          <cell r="G136">
            <v>0</v>
          </cell>
          <cell r="H136">
            <v>0</v>
          </cell>
        </row>
        <row r="137">
          <cell r="C137" t="str">
            <v>外法ＣＴ形鋼</v>
          </cell>
          <cell r="D137" t="str">
            <v>SN490B
CTｰ375×250×12×19</v>
          </cell>
          <cell r="E137">
            <v>2.21</v>
          </cell>
          <cell r="F137" t="str">
            <v>ｔ</v>
          </cell>
          <cell r="G137">
            <v>0</v>
          </cell>
          <cell r="H137">
            <v>0</v>
          </cell>
        </row>
        <row r="138">
          <cell r="C138" t="str">
            <v>外法ＣＴ形鋼</v>
          </cell>
          <cell r="D138" t="str">
            <v>SN490B
CTｰ400×250×14×22</v>
          </cell>
          <cell r="E138">
            <v>2.79</v>
          </cell>
          <cell r="F138" t="str">
            <v>ｔ</v>
          </cell>
          <cell r="G138">
            <v>0</v>
          </cell>
          <cell r="H138">
            <v>0</v>
          </cell>
        </row>
        <row r="139">
          <cell r="C139" t="str">
            <v>外法ＣＴ形鋼</v>
          </cell>
          <cell r="D139" t="str">
            <v>SN490B
CTｰ425×250×14×25</v>
          </cell>
          <cell r="E139">
            <v>3.19</v>
          </cell>
          <cell r="F139" t="str">
            <v>ｔ</v>
          </cell>
          <cell r="G139">
            <v>0</v>
          </cell>
          <cell r="H139">
            <v>0</v>
          </cell>
        </row>
        <row r="140">
          <cell r="C140" t="str">
            <v>外法ＣＴ形鋼</v>
          </cell>
          <cell r="D140" t="str">
            <v>SN490B
CTｰ450×250×16×22</v>
          </cell>
          <cell r="E140">
            <v>2.82</v>
          </cell>
          <cell r="F140" t="str">
            <v>ｔ</v>
          </cell>
          <cell r="G140">
            <v>0</v>
          </cell>
          <cell r="H140">
            <v>0</v>
          </cell>
        </row>
        <row r="141">
          <cell r="C141" t="str">
            <v>外法ＣＴ形鋼</v>
          </cell>
          <cell r="D141" t="str">
            <v>SN490B
CTｰ450×250×16×25</v>
          </cell>
          <cell r="E141">
            <v>1.05</v>
          </cell>
          <cell r="F141" t="str">
            <v>ｔ</v>
          </cell>
          <cell r="G141">
            <v>0</v>
          </cell>
          <cell r="H141">
            <v>0</v>
          </cell>
        </row>
        <row r="142">
          <cell r="C142" t="str">
            <v>鋼　板</v>
          </cell>
          <cell r="D142" t="str">
            <v>SN400A             　　　　 
PL-1.2</v>
          </cell>
          <cell r="E142">
            <v>0.08</v>
          </cell>
          <cell r="F142" t="str">
            <v>ｔ</v>
          </cell>
          <cell r="G142">
            <v>0</v>
          </cell>
          <cell r="H142">
            <v>0</v>
          </cell>
        </row>
        <row r="143">
          <cell r="C143" t="str">
            <v>鋼　板</v>
          </cell>
          <cell r="D143" t="str">
            <v>SN400A             　　　　 
PL-1.6</v>
          </cell>
          <cell r="E143">
            <v>0.05</v>
          </cell>
          <cell r="F143" t="str">
            <v>ｔ</v>
          </cell>
          <cell r="G143">
            <v>0</v>
          </cell>
          <cell r="H143">
            <v>0</v>
          </cell>
        </row>
        <row r="144">
          <cell r="C144" t="str">
            <v>鋼　板</v>
          </cell>
          <cell r="D144" t="str">
            <v>SN400A             　　　　 
PL-2.3</v>
          </cell>
          <cell r="E144">
            <v>7.0000000000000007E-2</v>
          </cell>
          <cell r="F144" t="str">
            <v>ｔ</v>
          </cell>
          <cell r="G144">
            <v>0</v>
          </cell>
          <cell r="H144">
            <v>0</v>
          </cell>
        </row>
        <row r="145">
          <cell r="C145" t="str">
            <v>鋼　板</v>
          </cell>
          <cell r="D145" t="str">
            <v>SN400A             　　　　 
PL-3.2</v>
          </cell>
          <cell r="E145">
            <v>1.07</v>
          </cell>
          <cell r="F145" t="str">
            <v>ｔ</v>
          </cell>
          <cell r="G145">
            <v>0</v>
          </cell>
          <cell r="H145">
            <v>0</v>
          </cell>
        </row>
        <row r="146">
          <cell r="C146" t="str">
            <v>鋼　板</v>
          </cell>
          <cell r="D146" t="str">
            <v>SN400A             　　　　 
PL-4.5</v>
          </cell>
          <cell r="E146">
            <v>0.31</v>
          </cell>
          <cell r="F146" t="str">
            <v>ｔ</v>
          </cell>
          <cell r="G146">
            <v>0</v>
          </cell>
          <cell r="H146">
            <v>0</v>
          </cell>
        </row>
        <row r="147">
          <cell r="C147" t="str">
            <v>鋼　板</v>
          </cell>
          <cell r="D147" t="str">
            <v>SN400A             　　　　 
PL-9</v>
          </cell>
          <cell r="E147">
            <v>1.01</v>
          </cell>
          <cell r="F147" t="str">
            <v>ｔ</v>
          </cell>
          <cell r="G147">
            <v>0</v>
          </cell>
          <cell r="H147">
            <v>0</v>
          </cell>
        </row>
        <row r="148">
          <cell r="C148" t="str">
            <v>鋼　板</v>
          </cell>
          <cell r="D148" t="str">
            <v>SN400A             　　　　 
PL-12</v>
          </cell>
          <cell r="E148">
            <v>0.18</v>
          </cell>
          <cell r="F148" t="str">
            <v>ｔ</v>
          </cell>
          <cell r="G148">
            <v>0</v>
          </cell>
          <cell r="H148">
            <v>0</v>
          </cell>
        </row>
        <row r="149">
          <cell r="C149" t="str">
            <v>鋼　板</v>
          </cell>
          <cell r="D149" t="str">
            <v>SN400A             　　　　 
PL-16</v>
          </cell>
          <cell r="E149">
            <v>0.03</v>
          </cell>
          <cell r="F149" t="str">
            <v>ｔ</v>
          </cell>
          <cell r="G149">
            <v>0</v>
          </cell>
          <cell r="H149">
            <v>0</v>
          </cell>
        </row>
        <row r="150">
          <cell r="C150" t="str">
            <v>鋼　板</v>
          </cell>
          <cell r="D150" t="str">
            <v>SN490B             　　　　 
PL-6</v>
          </cell>
          <cell r="E150">
            <v>0.26</v>
          </cell>
          <cell r="F150" t="str">
            <v>ｔ</v>
          </cell>
          <cell r="G150">
            <v>0</v>
          </cell>
          <cell r="H150">
            <v>0</v>
          </cell>
        </row>
        <row r="151">
          <cell r="C151" t="str">
            <v>鋼　板</v>
          </cell>
          <cell r="D151" t="str">
            <v>SN490B             　　　　 
PL-9</v>
          </cell>
          <cell r="E151">
            <v>4.28</v>
          </cell>
          <cell r="F151" t="str">
            <v>ｔ</v>
          </cell>
          <cell r="G151">
            <v>0</v>
          </cell>
          <cell r="H151">
            <v>0</v>
          </cell>
        </row>
        <row r="152">
          <cell r="C152" t="str">
            <v>鋼　板</v>
          </cell>
          <cell r="D152" t="str">
            <v>SN490B             　　　　 
PL-12</v>
          </cell>
          <cell r="E152">
            <v>8.9499999999999993</v>
          </cell>
          <cell r="F152" t="str">
            <v>ｔ</v>
          </cell>
          <cell r="G152">
            <v>0</v>
          </cell>
          <cell r="H152">
            <v>0</v>
          </cell>
        </row>
        <row r="153">
          <cell r="C153" t="str">
            <v>鋼　板</v>
          </cell>
          <cell r="D153" t="str">
            <v>SN490B             　　　　 
PL-16</v>
          </cell>
          <cell r="E153">
            <v>21.87</v>
          </cell>
          <cell r="F153" t="str">
            <v>ｔ</v>
          </cell>
          <cell r="G153">
            <v>0</v>
          </cell>
          <cell r="H153">
            <v>0</v>
          </cell>
        </row>
        <row r="154">
          <cell r="C154" t="str">
            <v>鋼　板</v>
          </cell>
          <cell r="D154" t="str">
            <v>SN490B             　　　　 
PL-19</v>
          </cell>
          <cell r="E154">
            <v>22.11</v>
          </cell>
          <cell r="F154" t="str">
            <v>ｔ</v>
          </cell>
          <cell r="G154">
            <v>0</v>
          </cell>
          <cell r="H154">
            <v>0</v>
          </cell>
        </row>
        <row r="155">
          <cell r="C155" t="str">
            <v>鋼　板</v>
          </cell>
          <cell r="D155" t="str">
            <v>SN490B             　　　　 
PL-22</v>
          </cell>
          <cell r="E155">
            <v>1.58</v>
          </cell>
          <cell r="F155" t="str">
            <v>ｔ</v>
          </cell>
          <cell r="G155">
            <v>0</v>
          </cell>
          <cell r="H155">
            <v>0</v>
          </cell>
        </row>
        <row r="156">
          <cell r="C156" t="str">
            <v>鋼　板</v>
          </cell>
          <cell r="D156" t="str">
            <v>SN490B             　　　　 
PL-25</v>
          </cell>
          <cell r="E156">
            <v>4.68</v>
          </cell>
          <cell r="F156" t="str">
            <v>ｔ</v>
          </cell>
          <cell r="G156">
            <v>0</v>
          </cell>
          <cell r="H156">
            <v>0</v>
          </cell>
        </row>
        <row r="157">
          <cell r="C157" t="str">
            <v>鋼　板</v>
          </cell>
          <cell r="D157" t="str">
            <v>SN490B             　　　　 
PL-28</v>
          </cell>
          <cell r="E157">
            <v>1.84</v>
          </cell>
          <cell r="F157" t="str">
            <v>ｔ</v>
          </cell>
          <cell r="G157">
            <v>0</v>
          </cell>
          <cell r="H157">
            <v>0</v>
          </cell>
        </row>
        <row r="158">
          <cell r="C158" t="str">
            <v>鋼　板</v>
          </cell>
          <cell r="D158" t="str">
            <v>SN490B             　　　　 
PL-32</v>
          </cell>
          <cell r="E158">
            <v>2.65</v>
          </cell>
          <cell r="F158" t="str">
            <v>ｔ</v>
          </cell>
          <cell r="G158">
            <v>0</v>
          </cell>
          <cell r="H158">
            <v>0</v>
          </cell>
        </row>
        <row r="159">
          <cell r="C159" t="str">
            <v>鋼　板</v>
          </cell>
          <cell r="D159" t="str">
            <v>SN490C             　　　　 
PL-16</v>
          </cell>
          <cell r="E159">
            <v>0.72</v>
          </cell>
          <cell r="F159" t="str">
            <v>ｔ</v>
          </cell>
          <cell r="G159">
            <v>0</v>
          </cell>
          <cell r="H159">
            <v>0</v>
          </cell>
        </row>
        <row r="160">
          <cell r="C160" t="str">
            <v>鋼　板</v>
          </cell>
          <cell r="D160" t="str">
            <v>SN490C             　　　　 
PL-19</v>
          </cell>
          <cell r="E160">
            <v>0.12</v>
          </cell>
          <cell r="F160" t="str">
            <v>ｔ</v>
          </cell>
          <cell r="G160">
            <v>0</v>
          </cell>
          <cell r="H160">
            <v>0</v>
          </cell>
        </row>
        <row r="161">
          <cell r="C161" t="str">
            <v>鋼　板</v>
          </cell>
          <cell r="D161" t="str">
            <v>SN490C             　　　　 
PL-22</v>
          </cell>
          <cell r="E161">
            <v>0.82</v>
          </cell>
          <cell r="F161" t="str">
            <v>ｔ</v>
          </cell>
          <cell r="G161">
            <v>0</v>
          </cell>
          <cell r="H161">
            <v>0</v>
          </cell>
        </row>
        <row r="162">
          <cell r="C162" t="str">
            <v>鋼　板</v>
          </cell>
          <cell r="D162" t="str">
            <v>SN490C             　　　　 
PL-25</v>
          </cell>
          <cell r="E162">
            <v>0.92</v>
          </cell>
          <cell r="F162" t="str">
            <v>ｔ</v>
          </cell>
          <cell r="G162">
            <v>0</v>
          </cell>
          <cell r="H162">
            <v>0</v>
          </cell>
        </row>
        <row r="163">
          <cell r="C163" t="str">
            <v>鋼　板</v>
          </cell>
          <cell r="D163" t="str">
            <v>SN490C             　　　　 
PL-28</v>
          </cell>
          <cell r="E163">
            <v>4.99</v>
          </cell>
          <cell r="F163" t="str">
            <v>ｔ</v>
          </cell>
          <cell r="G163">
            <v>0</v>
          </cell>
          <cell r="H163">
            <v>0</v>
          </cell>
        </row>
        <row r="164">
          <cell r="C164" t="str">
            <v>鋼　板</v>
          </cell>
          <cell r="D164" t="str">
            <v>SN490C             　　　　 
PL-32</v>
          </cell>
          <cell r="E164">
            <v>2.2799999999999998</v>
          </cell>
          <cell r="F164" t="str">
            <v>ｔ</v>
          </cell>
          <cell r="G164">
            <v>0</v>
          </cell>
          <cell r="H164">
            <v>0</v>
          </cell>
        </row>
        <row r="165">
          <cell r="C165" t="str">
            <v>鋼　板</v>
          </cell>
          <cell r="D165" t="str">
            <v>SN490C             　　　　 
PL-36</v>
          </cell>
          <cell r="E165">
            <v>9.07</v>
          </cell>
          <cell r="F165" t="str">
            <v>ｔ</v>
          </cell>
          <cell r="G165">
            <v>0</v>
          </cell>
          <cell r="H165">
            <v>0</v>
          </cell>
        </row>
        <row r="166">
          <cell r="C166" t="str">
            <v>鋼　板</v>
          </cell>
          <cell r="D166" t="str">
            <v>SN490C             　　　　 
PL-40</v>
          </cell>
          <cell r="E166">
            <v>2.58</v>
          </cell>
          <cell r="F166" t="str">
            <v>ｔ</v>
          </cell>
          <cell r="G166">
            <v>0</v>
          </cell>
          <cell r="H166">
            <v>0</v>
          </cell>
        </row>
        <row r="167">
          <cell r="C167" t="str">
            <v>鋼　板</v>
          </cell>
          <cell r="D167" t="str">
            <v>SS400             　　　　 
PL-4.5</v>
          </cell>
          <cell r="E167">
            <v>12.56</v>
          </cell>
          <cell r="F167" t="str">
            <v>ｔ</v>
          </cell>
          <cell r="G167">
            <v>0</v>
          </cell>
          <cell r="H167">
            <v>0</v>
          </cell>
        </row>
        <row r="168">
          <cell r="C168" t="str">
            <v>鋼　板</v>
          </cell>
          <cell r="D168" t="str">
            <v>SS400             　　　　 
PL-9</v>
          </cell>
          <cell r="E168">
            <v>0.12</v>
          </cell>
          <cell r="F168" t="str">
            <v>ｔ</v>
          </cell>
          <cell r="G168">
            <v>0</v>
          </cell>
          <cell r="H168">
            <v>0</v>
          </cell>
        </row>
        <row r="169">
          <cell r="C169" t="str">
            <v>鋼　板</v>
          </cell>
          <cell r="D169" t="str">
            <v>SS400             　　　　 
PL-16</v>
          </cell>
          <cell r="E169">
            <v>0.59</v>
          </cell>
          <cell r="F169" t="str">
            <v>ｔ</v>
          </cell>
          <cell r="G169">
            <v>0</v>
          </cell>
          <cell r="H169">
            <v>0</v>
          </cell>
        </row>
        <row r="170">
          <cell r="C170" t="str">
            <v>鋼　板</v>
          </cell>
          <cell r="D170" t="str">
            <v>SS400             　　　　 
PL-22</v>
          </cell>
          <cell r="E170">
            <v>25.72</v>
          </cell>
          <cell r="F170" t="str">
            <v>ｔ</v>
          </cell>
          <cell r="G170">
            <v>0</v>
          </cell>
          <cell r="H170">
            <v>0</v>
          </cell>
        </row>
        <row r="171">
          <cell r="C171" t="str">
            <v>平　鋼</v>
          </cell>
          <cell r="D171" t="str">
            <v>SN400A
FB 6×65</v>
          </cell>
          <cell r="E171">
            <v>1.23</v>
          </cell>
          <cell r="F171" t="str">
            <v>ｔ</v>
          </cell>
          <cell r="G171">
            <v>0</v>
          </cell>
          <cell r="H171">
            <v>0</v>
          </cell>
        </row>
        <row r="172">
          <cell r="C172" t="str">
            <v>平　鋼</v>
          </cell>
          <cell r="D172" t="str">
            <v>SN400A
FB 6×120</v>
          </cell>
          <cell r="E172">
            <v>0.09</v>
          </cell>
          <cell r="F172" t="str">
            <v>ｔ</v>
          </cell>
          <cell r="G172">
            <v>0</v>
          </cell>
          <cell r="H172">
            <v>0</v>
          </cell>
        </row>
        <row r="173">
          <cell r="C173" t="str">
            <v>平　鋼</v>
          </cell>
          <cell r="D173" t="str">
            <v>SN400A
FB 9×50</v>
          </cell>
          <cell r="E173">
            <v>1.46</v>
          </cell>
          <cell r="F173" t="str">
            <v>ｔ</v>
          </cell>
          <cell r="G173">
            <v>0</v>
          </cell>
          <cell r="H173">
            <v>0</v>
          </cell>
        </row>
        <row r="174">
          <cell r="C174" t="str">
            <v>平　鋼</v>
          </cell>
          <cell r="D174" t="str">
            <v>SN400A
FB 9×100</v>
          </cell>
          <cell r="E174">
            <v>0.26</v>
          </cell>
          <cell r="F174" t="str">
            <v>ｔ</v>
          </cell>
          <cell r="G174">
            <v>0</v>
          </cell>
          <cell r="H174">
            <v>0</v>
          </cell>
        </row>
        <row r="175">
          <cell r="C175" t="str">
            <v>特殊高力ボルト</v>
          </cell>
          <cell r="D175" t="str">
            <v>一 式</v>
          </cell>
          <cell r="E175" t="str">
            <v>一 式</v>
          </cell>
          <cell r="F175">
            <v>0</v>
          </cell>
          <cell r="G175">
            <v>0</v>
          </cell>
          <cell r="H175">
            <v>0</v>
          </cell>
        </row>
        <row r="176">
          <cell r="C176" t="str">
            <v>工場加工組立</v>
          </cell>
          <cell r="D176" t="str">
            <v>工場溶接共</v>
          </cell>
          <cell r="E176">
            <v>399.5</v>
          </cell>
          <cell r="F176" t="str">
            <v>ｔ</v>
          </cell>
          <cell r="G176">
            <v>0</v>
          </cell>
          <cell r="H176">
            <v>0</v>
          </cell>
        </row>
        <row r="177">
          <cell r="C177" t="str">
            <v>工場さび止め塗装</v>
          </cell>
          <cell r="D177">
            <v>330</v>
          </cell>
          <cell r="E177">
            <v>330</v>
          </cell>
          <cell r="F177" t="str">
            <v>㎡</v>
          </cell>
          <cell r="G177">
            <v>0</v>
          </cell>
          <cell r="H177">
            <v>0</v>
          </cell>
        </row>
        <row r="178">
          <cell r="C178" t="str">
            <v>亜鉛メッキ</v>
          </cell>
          <cell r="D178">
            <v>25.88</v>
          </cell>
          <cell r="E178">
            <v>25.88</v>
          </cell>
          <cell r="F178" t="str">
            <v>ｔ</v>
          </cell>
          <cell r="G178">
            <v>0</v>
          </cell>
          <cell r="H178">
            <v>0</v>
          </cell>
        </row>
        <row r="179">
          <cell r="C179" t="str">
            <v>アンカーボルト埋込み</v>
          </cell>
          <cell r="D179" t="str">
            <v>ｱﾝｶｰﾎﾞﾙﾄ埋込み，柱底ならし共</v>
          </cell>
          <cell r="E179" t="str">
            <v>一 式</v>
          </cell>
          <cell r="F179">
            <v>0</v>
          </cell>
          <cell r="G179">
            <v>0</v>
          </cell>
          <cell r="H179">
            <v>0</v>
          </cell>
        </row>
        <row r="180">
          <cell r="C180" t="str">
            <v>建　方</v>
          </cell>
          <cell r="D180" t="str">
            <v>一 式</v>
          </cell>
          <cell r="E180" t="str">
            <v>一 式</v>
          </cell>
          <cell r="F180">
            <v>8032300</v>
          </cell>
          <cell r="G180">
            <v>8032300</v>
          </cell>
          <cell r="H180">
            <v>8032300</v>
          </cell>
        </row>
        <row r="181">
          <cell r="C181" t="str">
            <v>現場本締め</v>
          </cell>
          <cell r="D181" t="str">
            <v>一 式</v>
          </cell>
          <cell r="E181" t="str">
            <v>一 式</v>
          </cell>
          <cell r="F181">
            <v>4259800</v>
          </cell>
          <cell r="G181">
            <v>4259800</v>
          </cell>
          <cell r="H181">
            <v>4259800</v>
          </cell>
        </row>
        <row r="182">
          <cell r="C182" t="str">
            <v>現場溶接</v>
          </cell>
          <cell r="D182">
            <v>237</v>
          </cell>
          <cell r="E182">
            <v>237</v>
          </cell>
          <cell r="F182" t="str">
            <v>ｍ</v>
          </cell>
          <cell r="G182">
            <v>0</v>
          </cell>
          <cell r="H182">
            <v>0</v>
          </cell>
        </row>
        <row r="183">
          <cell r="C183" t="str">
            <v>デッキプレート</v>
          </cell>
          <cell r="D183" t="str">
            <v>敷込み共</v>
          </cell>
          <cell r="E183">
            <v>84.7</v>
          </cell>
          <cell r="F183" t="str">
            <v>㎡</v>
          </cell>
          <cell r="G183">
            <v>0</v>
          </cell>
          <cell r="H183">
            <v>0</v>
          </cell>
        </row>
        <row r="184">
          <cell r="C184" t="str">
            <v>鉄骨足場</v>
          </cell>
          <cell r="D184" t="str">
            <v>一 式</v>
          </cell>
          <cell r="E184" t="str">
            <v>一 式</v>
          </cell>
          <cell r="F184">
            <v>3575700</v>
          </cell>
          <cell r="G184">
            <v>3575700</v>
          </cell>
          <cell r="H184">
            <v>3575700</v>
          </cell>
        </row>
        <row r="185">
          <cell r="C185" t="str">
            <v>災害防止</v>
          </cell>
          <cell r="D185" t="str">
            <v>一 式</v>
          </cell>
          <cell r="E185" t="str">
            <v>一 式</v>
          </cell>
          <cell r="F185">
            <v>1300900</v>
          </cell>
          <cell r="G185">
            <v>1300900</v>
          </cell>
          <cell r="H185">
            <v>1300900</v>
          </cell>
        </row>
        <row r="186">
          <cell r="C186" t="str">
            <v>鉄骨運搬</v>
          </cell>
          <cell r="D186" t="str">
            <v>一 式</v>
          </cell>
          <cell r="E186" t="str">
            <v>一 式</v>
          </cell>
          <cell r="F186">
            <v>847600</v>
          </cell>
          <cell r="G186">
            <v>847600</v>
          </cell>
          <cell r="H186">
            <v>847600</v>
          </cell>
        </row>
        <row r="187">
          <cell r="C187" t="str">
            <v>鉄骨用仮設運搬</v>
          </cell>
          <cell r="D187" t="str">
            <v>一 式</v>
          </cell>
          <cell r="E187" t="str">
            <v>一 式</v>
          </cell>
          <cell r="F187">
            <v>145300</v>
          </cell>
          <cell r="G187">
            <v>145300</v>
          </cell>
          <cell r="H187">
            <v>145300</v>
          </cell>
        </row>
        <row r="188">
          <cell r="C188" t="str">
            <v>スクラップ控除</v>
          </cell>
          <cell r="D188" t="str">
            <v>一 式</v>
          </cell>
          <cell r="E188" t="str">
            <v>一 式</v>
          </cell>
          <cell r="F188">
            <v>-31000</v>
          </cell>
          <cell r="G188">
            <v>-31000</v>
          </cell>
          <cell r="H188">
            <v>-31000</v>
          </cell>
        </row>
        <row r="189">
          <cell r="C189" t="str">
            <v>超音波探傷試験</v>
          </cell>
          <cell r="D189" t="str">
            <v>一 式</v>
          </cell>
          <cell r="E189" t="str">
            <v>一 式</v>
          </cell>
          <cell r="F189">
            <v>1305000</v>
          </cell>
          <cell r="G189">
            <v>1305000</v>
          </cell>
          <cell r="H189">
            <v>1305000</v>
          </cell>
        </row>
        <row r="190">
          <cell r="C190" t="str">
            <v>小  々　計</v>
          </cell>
          <cell r="D190">
            <v>19435600</v>
          </cell>
          <cell r="E190">
            <v>19435600</v>
          </cell>
          <cell r="F190">
            <v>19435600</v>
          </cell>
          <cell r="H190">
            <v>19435600</v>
          </cell>
        </row>
        <row r="192">
          <cell r="C192" t="str">
            <v>2.玄関庇工事</v>
          </cell>
        </row>
        <row r="193">
          <cell r="C193" t="str">
            <v>鋼　板</v>
          </cell>
          <cell r="D193" t="str">
            <v>SN400A             　　　　 
PL-9</v>
          </cell>
          <cell r="E193">
            <v>0.06</v>
          </cell>
          <cell r="F193" t="str">
            <v>ｔ</v>
          </cell>
          <cell r="G193">
            <v>0</v>
          </cell>
          <cell r="H193">
            <v>0</v>
          </cell>
        </row>
        <row r="194">
          <cell r="C194" t="str">
            <v>鋼　板</v>
          </cell>
          <cell r="D194" t="str">
            <v>SN400A             　　　　 
PL-12</v>
          </cell>
          <cell r="E194">
            <v>0.01</v>
          </cell>
          <cell r="F194" t="str">
            <v>ｔ</v>
          </cell>
          <cell r="G194">
            <v>0</v>
          </cell>
          <cell r="H194">
            <v>0</v>
          </cell>
        </row>
        <row r="195">
          <cell r="C195" t="str">
            <v>鋼　板</v>
          </cell>
          <cell r="D195" t="str">
            <v>SN400A             　　　　 
PL-16</v>
          </cell>
          <cell r="E195">
            <v>0.02</v>
          </cell>
          <cell r="F195" t="str">
            <v>ｔ</v>
          </cell>
          <cell r="G195">
            <v>0</v>
          </cell>
          <cell r="H195">
            <v>0</v>
          </cell>
        </row>
        <row r="196">
          <cell r="C196" t="str">
            <v>Ｈ形鋼</v>
          </cell>
          <cell r="D196" t="str">
            <v>SN400A
Hｰ250×125×5.5×8</v>
          </cell>
          <cell r="E196">
            <v>0.36</v>
          </cell>
          <cell r="F196" t="str">
            <v>ｔ</v>
          </cell>
          <cell r="G196">
            <v>0</v>
          </cell>
          <cell r="H196">
            <v>0</v>
          </cell>
        </row>
        <row r="197">
          <cell r="C197" t="str">
            <v>Ｈ形鋼</v>
          </cell>
          <cell r="D197" t="str">
            <v>SN400A
Hｰ350×175×6.5×9</v>
          </cell>
          <cell r="E197">
            <v>0.57999999999999996</v>
          </cell>
          <cell r="F197" t="str">
            <v>ｔ</v>
          </cell>
          <cell r="G197">
            <v>0</v>
          </cell>
          <cell r="H197">
            <v>0</v>
          </cell>
        </row>
        <row r="198">
          <cell r="C198" t="str">
            <v>Ｈ形鋼</v>
          </cell>
          <cell r="D198" t="str">
            <v>SN400A
Hｰ200×200×8×12</v>
          </cell>
          <cell r="E198">
            <v>0.16</v>
          </cell>
          <cell r="F198" t="str">
            <v>ｔ</v>
          </cell>
          <cell r="G198">
            <v>0</v>
          </cell>
          <cell r="H198">
            <v>0</v>
          </cell>
        </row>
        <row r="199">
          <cell r="C199" t="str">
            <v>特殊高力ボルト</v>
          </cell>
          <cell r="D199" t="str">
            <v>一 式</v>
          </cell>
          <cell r="E199" t="str">
            <v>一 式</v>
          </cell>
          <cell r="F199">
            <v>0</v>
          </cell>
          <cell r="G199">
            <v>0</v>
          </cell>
          <cell r="H199">
            <v>0</v>
          </cell>
        </row>
        <row r="200">
          <cell r="C200" t="str">
            <v>スタッドボルト</v>
          </cell>
          <cell r="D200" t="str">
            <v>一 式</v>
          </cell>
          <cell r="E200" t="str">
            <v>一 式</v>
          </cell>
          <cell r="F200">
            <v>0</v>
          </cell>
          <cell r="G200">
            <v>0</v>
          </cell>
          <cell r="H200">
            <v>0</v>
          </cell>
        </row>
        <row r="201">
          <cell r="C201" t="str">
            <v>工場加工組立</v>
          </cell>
          <cell r="D201" t="str">
            <v>工場溶接共</v>
          </cell>
          <cell r="E201">
            <v>1.1299999999999999</v>
          </cell>
          <cell r="F201" t="str">
            <v>ｔ</v>
          </cell>
          <cell r="G201">
            <v>0</v>
          </cell>
          <cell r="H201">
            <v>0</v>
          </cell>
        </row>
        <row r="202">
          <cell r="C202" t="str">
            <v>工場さび止め塗装</v>
          </cell>
          <cell r="D202">
            <v>28.5</v>
          </cell>
          <cell r="E202">
            <v>28.5</v>
          </cell>
          <cell r="F202" t="str">
            <v>㎡</v>
          </cell>
          <cell r="G202">
            <v>0</v>
          </cell>
          <cell r="H202">
            <v>0</v>
          </cell>
        </row>
        <row r="203">
          <cell r="C203" t="str">
            <v>アンカーボルト埋込み</v>
          </cell>
          <cell r="D203" t="str">
            <v>ｱﾝｶｰﾎﾞﾙﾄ埋込み，柱底ならし共</v>
          </cell>
          <cell r="E203" t="str">
            <v>一 式</v>
          </cell>
          <cell r="F203">
            <v>0</v>
          </cell>
          <cell r="G203">
            <v>0</v>
          </cell>
          <cell r="H203">
            <v>0</v>
          </cell>
        </row>
        <row r="204">
          <cell r="C204" t="str">
            <v>現場本締め</v>
          </cell>
          <cell r="D204" t="str">
            <v>一 式</v>
          </cell>
          <cell r="E204" t="str">
            <v>一 式</v>
          </cell>
          <cell r="F204">
            <v>8680</v>
          </cell>
          <cell r="G204">
            <v>8680</v>
          </cell>
          <cell r="H204">
            <v>8680</v>
          </cell>
        </row>
        <row r="205">
          <cell r="C205" t="str">
            <v>鉄骨運搬</v>
          </cell>
          <cell r="D205" t="str">
            <v>一 式</v>
          </cell>
          <cell r="E205" t="str">
            <v>一 式</v>
          </cell>
          <cell r="F205">
            <v>17600</v>
          </cell>
          <cell r="G205">
            <v>17600</v>
          </cell>
          <cell r="H205">
            <v>17600</v>
          </cell>
        </row>
        <row r="206">
          <cell r="C206" t="str">
            <v>超音波探傷試験</v>
          </cell>
          <cell r="D206" t="str">
            <v>一 式</v>
          </cell>
          <cell r="E206" t="str">
            <v>一 式</v>
          </cell>
          <cell r="F206">
            <v>8550</v>
          </cell>
          <cell r="G206">
            <v>8550</v>
          </cell>
          <cell r="H206">
            <v>8550</v>
          </cell>
        </row>
        <row r="207">
          <cell r="C207" t="str">
            <v>スクラップ控除</v>
          </cell>
          <cell r="D207" t="str">
            <v>一 式</v>
          </cell>
          <cell r="E207" t="str">
            <v>一 式</v>
          </cell>
          <cell r="F207">
            <v>-100</v>
          </cell>
          <cell r="G207">
            <v>-100</v>
          </cell>
          <cell r="H207">
            <v>-100</v>
          </cell>
        </row>
        <row r="208">
          <cell r="C208" t="str">
            <v>小  々　計</v>
          </cell>
          <cell r="D208">
            <v>34730</v>
          </cell>
          <cell r="E208">
            <v>34730</v>
          </cell>
          <cell r="F208">
            <v>34730</v>
          </cell>
          <cell r="H208">
            <v>34730</v>
          </cell>
        </row>
        <row r="210">
          <cell r="C210" t="str">
            <v>3.ボンベ庫工事</v>
          </cell>
        </row>
        <row r="211">
          <cell r="C211" t="str">
            <v>鋼　板</v>
          </cell>
          <cell r="D211" t="str">
            <v>SN400A             　　　　 
PL-9</v>
          </cell>
          <cell r="E211">
            <v>0.01</v>
          </cell>
          <cell r="F211" t="str">
            <v>ｔ</v>
          </cell>
          <cell r="G211">
            <v>0</v>
          </cell>
          <cell r="H211">
            <v>0</v>
          </cell>
        </row>
        <row r="212">
          <cell r="C212" t="str">
            <v>鋼　板</v>
          </cell>
          <cell r="D212" t="str">
            <v>SN400A             　　　　 
PL-16</v>
          </cell>
          <cell r="E212">
            <v>0.01</v>
          </cell>
          <cell r="F212" t="str">
            <v>ｔ</v>
          </cell>
          <cell r="G212">
            <v>0</v>
          </cell>
          <cell r="H212">
            <v>0</v>
          </cell>
        </row>
        <row r="213">
          <cell r="C213" t="str">
            <v>Ｈ形鋼</v>
          </cell>
          <cell r="D213" t="str">
            <v>SN400A
Hｰ100×100×6×8</v>
          </cell>
          <cell r="E213">
            <v>0.13</v>
          </cell>
          <cell r="F213" t="str">
            <v>ｔ</v>
          </cell>
          <cell r="G213">
            <v>0</v>
          </cell>
          <cell r="H213">
            <v>0</v>
          </cell>
        </row>
        <row r="214">
          <cell r="C214" t="str">
            <v>Ｌ形鋼</v>
          </cell>
          <cell r="D214" t="str">
            <v>SS400
Lｰ100×100×7</v>
          </cell>
          <cell r="E214">
            <v>0.03</v>
          </cell>
          <cell r="F214" t="str">
            <v>ｔ</v>
          </cell>
          <cell r="G214">
            <v>0</v>
          </cell>
          <cell r="H214">
            <v>0</v>
          </cell>
        </row>
        <row r="215">
          <cell r="C215" t="str">
            <v>溝形鋼</v>
          </cell>
          <cell r="D215" t="str">
            <v>SSC400
Cｰ100×50×20×2.3</v>
          </cell>
          <cell r="E215">
            <v>0.02</v>
          </cell>
          <cell r="F215" t="str">
            <v>ｔ</v>
          </cell>
          <cell r="G215">
            <v>0</v>
          </cell>
          <cell r="H215">
            <v>0</v>
          </cell>
        </row>
        <row r="216">
          <cell r="C216" t="str">
            <v>特殊高力ボルト</v>
          </cell>
          <cell r="D216" t="str">
            <v>一 式</v>
          </cell>
          <cell r="E216" t="str">
            <v>一 式</v>
          </cell>
          <cell r="F216">
            <v>0</v>
          </cell>
          <cell r="G216">
            <v>0</v>
          </cell>
          <cell r="H216">
            <v>0</v>
          </cell>
        </row>
        <row r="217">
          <cell r="C217" t="str">
            <v>樹脂アンカー</v>
          </cell>
          <cell r="D217" t="str">
            <v>一 式</v>
          </cell>
          <cell r="E217" t="str">
            <v>一 式</v>
          </cell>
          <cell r="F217">
            <v>0</v>
          </cell>
          <cell r="G217">
            <v>0</v>
          </cell>
          <cell r="H217">
            <v>0</v>
          </cell>
        </row>
        <row r="218">
          <cell r="C218" t="str">
            <v>工場加工組立</v>
          </cell>
          <cell r="D218" t="str">
            <v>工場溶接共</v>
          </cell>
          <cell r="E218">
            <v>0.19</v>
          </cell>
          <cell r="F218" t="str">
            <v>ｔ</v>
          </cell>
          <cell r="G218">
            <v>0</v>
          </cell>
          <cell r="H218">
            <v>0</v>
          </cell>
        </row>
        <row r="219">
          <cell r="C219" t="str">
            <v>亜鉛メッキ</v>
          </cell>
          <cell r="D219">
            <v>0.19</v>
          </cell>
          <cell r="E219">
            <v>0.19</v>
          </cell>
          <cell r="F219" t="str">
            <v>ｔ</v>
          </cell>
          <cell r="G219">
            <v>0</v>
          </cell>
          <cell r="H219">
            <v>0</v>
          </cell>
        </row>
        <row r="220">
          <cell r="C220" t="str">
            <v>アンカーボルト埋込み</v>
          </cell>
          <cell r="D220" t="str">
            <v>ｱﾝｶｰﾎﾞﾙﾄ埋込み，柱底ならし共</v>
          </cell>
          <cell r="E220" t="str">
            <v>一 式</v>
          </cell>
          <cell r="F220">
            <v>0</v>
          </cell>
          <cell r="G220">
            <v>0</v>
          </cell>
          <cell r="H220">
            <v>0</v>
          </cell>
        </row>
        <row r="221">
          <cell r="C221" t="str">
            <v>現場本締め</v>
          </cell>
          <cell r="D221" t="str">
            <v>一 式</v>
          </cell>
          <cell r="E221" t="str">
            <v>一 式</v>
          </cell>
          <cell r="F221">
            <v>1120</v>
          </cell>
          <cell r="G221">
            <v>1120</v>
          </cell>
          <cell r="H221">
            <v>1120</v>
          </cell>
        </row>
        <row r="222">
          <cell r="C222" t="str">
            <v>鉄骨運搬</v>
          </cell>
          <cell r="D222" t="str">
            <v>一 式</v>
          </cell>
          <cell r="E222" t="str">
            <v>一 式</v>
          </cell>
          <cell r="F222">
            <v>17600</v>
          </cell>
          <cell r="G222">
            <v>17600</v>
          </cell>
          <cell r="H222">
            <v>17600</v>
          </cell>
        </row>
        <row r="223">
          <cell r="C223" t="str">
            <v>スクラップ控除</v>
          </cell>
          <cell r="D223" t="str">
            <v>一 式</v>
          </cell>
          <cell r="E223" t="str">
            <v>一 式</v>
          </cell>
          <cell r="F223">
            <v>-320</v>
          </cell>
          <cell r="G223">
            <v>-320</v>
          </cell>
          <cell r="H223">
            <v>-320</v>
          </cell>
        </row>
        <row r="224">
          <cell r="C224" t="str">
            <v>小  々　計</v>
          </cell>
          <cell r="D224">
            <v>18400</v>
          </cell>
          <cell r="E224">
            <v>18400</v>
          </cell>
          <cell r="F224">
            <v>18400</v>
          </cell>
          <cell r="H224">
            <v>18400</v>
          </cell>
        </row>
        <row r="226">
          <cell r="C226" t="str">
            <v>4.スリーブ工事</v>
          </cell>
        </row>
        <row r="227">
          <cell r="C227" t="str">
            <v>丸鋼管</v>
          </cell>
          <cell r="D227" t="str">
            <v>φ114.3×4.5</v>
          </cell>
          <cell r="E227">
            <v>1.22</v>
          </cell>
          <cell r="F227" t="str">
            <v>ｔ</v>
          </cell>
          <cell r="G227">
            <v>0</v>
          </cell>
          <cell r="H227">
            <v>0</v>
          </cell>
        </row>
        <row r="228">
          <cell r="C228" t="str">
            <v>丸鋼管</v>
          </cell>
          <cell r="D228" t="str">
            <v>φ165.2×5.0</v>
          </cell>
          <cell r="E228">
            <v>0.26</v>
          </cell>
          <cell r="F228" t="str">
            <v>ｔ</v>
          </cell>
          <cell r="G228">
            <v>0</v>
          </cell>
          <cell r="H228">
            <v>0</v>
          </cell>
        </row>
        <row r="229">
          <cell r="C229" t="str">
            <v>工場加工組立</v>
          </cell>
          <cell r="D229" t="str">
            <v>工場溶接共</v>
          </cell>
          <cell r="E229">
            <v>1.41</v>
          </cell>
          <cell r="F229" t="str">
            <v>ｔ</v>
          </cell>
          <cell r="G229">
            <v>0</v>
          </cell>
          <cell r="H229">
            <v>0</v>
          </cell>
        </row>
        <row r="230">
          <cell r="C230" t="str">
            <v>工場さび止め塗装</v>
          </cell>
          <cell r="D230">
            <v>40.5</v>
          </cell>
          <cell r="E230">
            <v>40.5</v>
          </cell>
          <cell r="F230" t="str">
            <v>㎡</v>
          </cell>
          <cell r="G230">
            <v>0</v>
          </cell>
          <cell r="H230">
            <v>0</v>
          </cell>
        </row>
        <row r="231">
          <cell r="C231" t="str">
            <v>鉄骨運搬</v>
          </cell>
          <cell r="D231" t="str">
            <v>一 式</v>
          </cell>
          <cell r="E231" t="str">
            <v>一 式</v>
          </cell>
          <cell r="F231">
            <v>17600</v>
          </cell>
          <cell r="G231">
            <v>17600</v>
          </cell>
          <cell r="H231">
            <v>17600</v>
          </cell>
        </row>
        <row r="232">
          <cell r="C232" t="str">
            <v>スクラップ控除</v>
          </cell>
          <cell r="D232" t="str">
            <v>一 式</v>
          </cell>
          <cell r="E232" t="str">
            <v>一 式</v>
          </cell>
          <cell r="F232">
            <v>-120</v>
          </cell>
          <cell r="G232">
            <v>-120</v>
          </cell>
          <cell r="H232">
            <v>-120</v>
          </cell>
        </row>
        <row r="233">
          <cell r="C233" t="str">
            <v>小  々　計</v>
          </cell>
          <cell r="D233">
            <v>17480</v>
          </cell>
          <cell r="E233">
            <v>17480</v>
          </cell>
          <cell r="F233">
            <v>17480</v>
          </cell>
          <cell r="H233">
            <v>17480</v>
          </cell>
        </row>
        <row r="235">
          <cell r="C235" t="str">
            <v>小　計</v>
          </cell>
          <cell r="D235">
            <v>19506210</v>
          </cell>
          <cell r="E235">
            <v>19506210</v>
          </cell>
          <cell r="F235">
            <v>19506210</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G239">
            <v>0</v>
          </cell>
          <cell r="H239">
            <v>0</v>
          </cell>
        </row>
        <row r="240">
          <cell r="C240" t="str">
            <v>シート防水</v>
          </cell>
          <cell r="D240" t="str">
            <v>塩化ビニル系シート厚2.0
立上り</v>
          </cell>
          <cell r="E240">
            <v>172</v>
          </cell>
          <cell r="F240" t="str">
            <v>㎡</v>
          </cell>
          <cell r="G240">
            <v>0</v>
          </cell>
          <cell r="H240">
            <v>0</v>
          </cell>
        </row>
        <row r="241">
          <cell r="C241" t="str">
            <v>塗膜防水</v>
          </cell>
          <cell r="D241" t="str">
            <v>ウレタン　Ｃ種</v>
          </cell>
          <cell r="E241">
            <v>106</v>
          </cell>
          <cell r="F241" t="str">
            <v>㎡</v>
          </cell>
          <cell r="G241">
            <v>0</v>
          </cell>
          <cell r="H241">
            <v>0</v>
          </cell>
        </row>
        <row r="242">
          <cell r="C242" t="str">
            <v>塗膜防水</v>
          </cell>
          <cell r="D242" t="str">
            <v>ウレタン　Ｃ種
立上り</v>
          </cell>
          <cell r="E242">
            <v>22.5</v>
          </cell>
          <cell r="F242" t="str">
            <v>㎡</v>
          </cell>
          <cell r="G242">
            <v>0</v>
          </cell>
          <cell r="H242">
            <v>0</v>
          </cell>
        </row>
        <row r="243">
          <cell r="C243" t="str">
            <v>シーリング</v>
          </cell>
          <cell r="D243" t="str">
            <v>打継目地
ﾎﾟﾘｻﾙﾌｧｲﾄﾞｼｰﾘﾝｸﾞ 10X10</v>
          </cell>
          <cell r="E243">
            <v>766</v>
          </cell>
          <cell r="F243" t="str">
            <v>ｍ</v>
          </cell>
          <cell r="G243">
            <v>0</v>
          </cell>
          <cell r="H243">
            <v>0</v>
          </cell>
        </row>
        <row r="244">
          <cell r="C244" t="str">
            <v>シーリング</v>
          </cell>
          <cell r="D244" t="str">
            <v>ﾀｲﾙ伸縮目地
ﾎﾟﾘｻﾙﾌｧｲﾄﾞｼｰﾘﾝｸﾞ 25X15</v>
          </cell>
          <cell r="E244">
            <v>665</v>
          </cell>
          <cell r="F244" t="str">
            <v>ｍ</v>
          </cell>
          <cell r="G244">
            <v>0</v>
          </cell>
          <cell r="H244">
            <v>0</v>
          </cell>
        </row>
        <row r="245">
          <cell r="C245" t="str">
            <v>シーリング</v>
          </cell>
          <cell r="D245" t="str">
            <v>ﾀｲﾙ伸縮目地
ﾎﾟﾘｻﾙﾌｧｲﾄﾞｼｰﾘﾝｸﾞ 25X10</v>
          </cell>
          <cell r="E245">
            <v>639</v>
          </cell>
          <cell r="F245" t="str">
            <v>ｍ</v>
          </cell>
          <cell r="G245">
            <v>0</v>
          </cell>
          <cell r="H245">
            <v>0</v>
          </cell>
        </row>
        <row r="246">
          <cell r="C246" t="str">
            <v>シーリング</v>
          </cell>
          <cell r="D246" t="str">
            <v>ﾊﾟﾈﾙ目地
ﾎﾟﾘｻﾙﾌｧｲﾄﾞｼｰﾘﾝｸﾞ 15X10</v>
          </cell>
          <cell r="E246">
            <v>308</v>
          </cell>
          <cell r="F246" t="str">
            <v>ｍ</v>
          </cell>
          <cell r="G246">
            <v>0</v>
          </cell>
          <cell r="H246">
            <v>0</v>
          </cell>
        </row>
        <row r="247">
          <cell r="C247" t="str">
            <v>シーリング</v>
          </cell>
          <cell r="D247" t="str">
            <v>耐震ｽﾘｯﾄ
ﾎﾟﾘｻﾙﾌｧｲﾄﾞｼｰﾘﾝｸﾞ 20X10</v>
          </cell>
          <cell r="E247">
            <v>254</v>
          </cell>
          <cell r="F247" t="str">
            <v>ｍ</v>
          </cell>
          <cell r="G247">
            <v>0</v>
          </cell>
          <cell r="H247">
            <v>0</v>
          </cell>
        </row>
        <row r="248">
          <cell r="C248" t="str">
            <v>シーリング</v>
          </cell>
          <cell r="D248" t="str">
            <v>耐震ｽﾘｯﾄ
ﾎﾟﾘｻﾙﾌｧｲﾄﾞｼｰﾘﾝｸﾞ 25X10</v>
          </cell>
          <cell r="E248">
            <v>165</v>
          </cell>
          <cell r="F248" t="str">
            <v>ｍ</v>
          </cell>
          <cell r="G248">
            <v>0</v>
          </cell>
          <cell r="H248">
            <v>0</v>
          </cell>
        </row>
        <row r="249">
          <cell r="C249" t="str">
            <v>シーリング</v>
          </cell>
          <cell r="D249" t="str">
            <v>金属取合
ﾎﾟﾘｻﾙﾌｧｲﾄﾞｼｰﾘﾝｸﾞ 15X10</v>
          </cell>
          <cell r="E249">
            <v>230</v>
          </cell>
          <cell r="F249" t="str">
            <v>ｍ</v>
          </cell>
          <cell r="G249">
            <v>0</v>
          </cell>
          <cell r="H249">
            <v>0</v>
          </cell>
        </row>
        <row r="250">
          <cell r="C250" t="str">
            <v>シーリング</v>
          </cell>
          <cell r="D250" t="str">
            <v>建具周囲・水切り
変成ｼﾘｺﾝ(2成分)  15X10</v>
          </cell>
          <cell r="E250">
            <v>1702</v>
          </cell>
          <cell r="F250" t="str">
            <v>ｍ</v>
          </cell>
          <cell r="G250">
            <v>0</v>
          </cell>
          <cell r="H250">
            <v>0</v>
          </cell>
        </row>
        <row r="251">
          <cell r="C251" t="str">
            <v>（外　部）小　計</v>
          </cell>
          <cell r="D251">
            <v>0</v>
          </cell>
          <cell r="E251">
            <v>0</v>
          </cell>
          <cell r="F251">
            <v>0</v>
          </cell>
          <cell r="H251">
            <v>0</v>
          </cell>
        </row>
        <row r="253">
          <cell r="C253" t="str">
            <v>（内　部）</v>
          </cell>
        </row>
        <row r="254">
          <cell r="C254" t="str">
            <v>配線ﾋﾟｯﾄ  塗膜防水</v>
          </cell>
          <cell r="D254" t="str">
            <v>W=200  一般部</v>
          </cell>
          <cell r="E254">
            <v>23.9</v>
          </cell>
          <cell r="F254" t="str">
            <v>㎡</v>
          </cell>
          <cell r="G254">
            <v>0</v>
          </cell>
          <cell r="H254">
            <v>0</v>
          </cell>
        </row>
        <row r="255">
          <cell r="C255" t="str">
            <v>配線ﾋﾟｯﾄ  塗膜防水</v>
          </cell>
          <cell r="D255" t="str">
            <v>立上ﾘ部</v>
          </cell>
          <cell r="E255">
            <v>24.1</v>
          </cell>
          <cell r="F255" t="str">
            <v>㎡</v>
          </cell>
          <cell r="G255">
            <v>0</v>
          </cell>
          <cell r="H255">
            <v>0</v>
          </cell>
        </row>
        <row r="256">
          <cell r="C256" t="str">
            <v>ｼｰﾘﾝｸﾞ</v>
          </cell>
          <cell r="D256" t="str">
            <v>ｼﾘｺﾝ系(2成分)   5X5</v>
          </cell>
          <cell r="E256">
            <v>143</v>
          </cell>
          <cell r="F256" t="str">
            <v>ｍ</v>
          </cell>
          <cell r="G256">
            <v>0</v>
          </cell>
          <cell r="H256">
            <v>0</v>
          </cell>
        </row>
        <row r="257">
          <cell r="C257" t="str">
            <v>ｼｰﾘﾝｸﾞ</v>
          </cell>
          <cell r="D257" t="str">
            <v>ｼﾘｺﾝ系(2成分)   10X10</v>
          </cell>
          <cell r="E257">
            <v>44.3</v>
          </cell>
          <cell r="F257" t="str">
            <v>ｍ</v>
          </cell>
          <cell r="G257">
            <v>0</v>
          </cell>
          <cell r="H257">
            <v>0</v>
          </cell>
        </row>
        <row r="258">
          <cell r="C258" t="str">
            <v>ｼｰﾘﾝｸﾞ</v>
          </cell>
          <cell r="D258" t="str">
            <v>ｼﾘｺﾝ系(2成分)   6X6</v>
          </cell>
          <cell r="E258">
            <v>5</v>
          </cell>
          <cell r="F258" t="str">
            <v>ｍ</v>
          </cell>
          <cell r="G258">
            <v>0</v>
          </cell>
          <cell r="H258">
            <v>0</v>
          </cell>
        </row>
        <row r="259">
          <cell r="C259" t="str">
            <v>止水板</v>
          </cell>
          <cell r="D259" t="str">
            <v>合成ｺﾞﾑ製 厚9 W=200
 (ｾﾝﾀｰﾊﾞﾌﾞﾙ型)</v>
          </cell>
          <cell r="E259">
            <v>28.9</v>
          </cell>
          <cell r="F259" t="str">
            <v>ｍ</v>
          </cell>
          <cell r="G259">
            <v>0</v>
          </cell>
          <cell r="H259">
            <v>0</v>
          </cell>
        </row>
        <row r="260">
          <cell r="C260" t="str">
            <v>（内　部）小　計</v>
          </cell>
          <cell r="D260">
            <v>0</v>
          </cell>
          <cell r="E260">
            <v>0</v>
          </cell>
          <cell r="F260">
            <v>0</v>
          </cell>
          <cell r="H260">
            <v>0</v>
          </cell>
        </row>
        <row r="261">
          <cell r="C261" t="str">
            <v>　</v>
          </cell>
          <cell r="D261" t="str">
            <v>　</v>
          </cell>
          <cell r="E261" t="str">
            <v>　</v>
          </cell>
          <cell r="F261" t="str">
            <v>　</v>
          </cell>
        </row>
        <row r="262">
          <cell r="C262" t="str">
            <v>小　計</v>
          </cell>
          <cell r="D262">
            <v>0</v>
          </cell>
          <cell r="E262">
            <v>0</v>
          </cell>
          <cell r="F262">
            <v>0</v>
          </cell>
          <cell r="H262">
            <v>0</v>
          </cell>
        </row>
        <row r="264">
          <cell r="B264" t="str">
            <v>（8）石</v>
          </cell>
          <cell r="C264" t="str">
            <v>　</v>
          </cell>
          <cell r="D264" t="str">
            <v>　</v>
          </cell>
        </row>
        <row r="265">
          <cell r="C265" t="str">
            <v>汚垂石  御影石</v>
          </cell>
          <cell r="D265" t="str">
            <v>600X600X厚13  W=600</v>
          </cell>
          <cell r="E265">
            <v>13.4</v>
          </cell>
          <cell r="F265" t="str">
            <v>㎡</v>
          </cell>
          <cell r="G265">
            <v>0</v>
          </cell>
          <cell r="H265">
            <v>0</v>
          </cell>
        </row>
        <row r="266">
          <cell r="C266" t="str">
            <v>ﾗｲﾆﾝｸﾞ甲板  人工大理石</v>
          </cell>
          <cell r="D266" t="str">
            <v>厚25  W=150</v>
          </cell>
          <cell r="E266">
            <v>34</v>
          </cell>
          <cell r="F266" t="str">
            <v>ｍ</v>
          </cell>
          <cell r="G266">
            <v>0</v>
          </cell>
          <cell r="H266">
            <v>0</v>
          </cell>
        </row>
        <row r="267">
          <cell r="C267" t="str">
            <v>ﾗｲﾆﾝｸﾞ甲板  人工大理石</v>
          </cell>
          <cell r="D267" t="str">
            <v>厚25  W=200</v>
          </cell>
          <cell r="E267">
            <v>3.1</v>
          </cell>
          <cell r="F267" t="str">
            <v>ｍ</v>
          </cell>
          <cell r="G267">
            <v>0</v>
          </cell>
          <cell r="H267">
            <v>0</v>
          </cell>
        </row>
        <row r="268">
          <cell r="C268" t="str">
            <v>小　計</v>
          </cell>
          <cell r="D268">
            <v>0</v>
          </cell>
          <cell r="E268">
            <v>0</v>
          </cell>
          <cell r="F268">
            <v>0</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G272">
            <v>0</v>
          </cell>
          <cell r="H272">
            <v>0</v>
          </cell>
        </row>
        <row r="273">
          <cell r="C273" t="str">
            <v>床磁器質タイル張り</v>
          </cell>
          <cell r="D273" t="str">
            <v>300角</v>
          </cell>
          <cell r="E273">
            <v>47.4</v>
          </cell>
          <cell r="F273" t="str">
            <v>㎡</v>
          </cell>
          <cell r="G273">
            <v>0</v>
          </cell>
          <cell r="H273">
            <v>0</v>
          </cell>
        </row>
        <row r="274">
          <cell r="C274" t="str">
            <v>立下り磁器質タイル張り</v>
          </cell>
          <cell r="D274" t="str">
            <v>300角</v>
          </cell>
          <cell r="E274">
            <v>3</v>
          </cell>
          <cell r="F274" t="str">
            <v>㎡</v>
          </cell>
          <cell r="G274">
            <v>0</v>
          </cell>
          <cell r="H274">
            <v>0</v>
          </cell>
        </row>
        <row r="275">
          <cell r="C275" t="str">
            <v>外壁タイル張り</v>
          </cell>
          <cell r="D275" t="str">
            <v>磁器質　45角　施釉
ﾏｽｸ工法　</v>
          </cell>
          <cell r="E275">
            <v>2290</v>
          </cell>
          <cell r="F275" t="str">
            <v>㎡</v>
          </cell>
          <cell r="G275">
            <v>0</v>
          </cell>
          <cell r="H275">
            <v>0</v>
          </cell>
        </row>
        <row r="276">
          <cell r="C276" t="str">
            <v>外壁役物タイル張り</v>
          </cell>
          <cell r="D276">
            <v>1107</v>
          </cell>
          <cell r="E276">
            <v>1107</v>
          </cell>
          <cell r="F276" t="str">
            <v>ｍ</v>
          </cell>
          <cell r="G276">
            <v>0</v>
          </cell>
          <cell r="H276">
            <v>0</v>
          </cell>
        </row>
        <row r="277">
          <cell r="C277" t="str">
            <v>（外　部）小　計</v>
          </cell>
          <cell r="D277">
            <v>0</v>
          </cell>
          <cell r="E277">
            <v>0</v>
          </cell>
          <cell r="F277">
            <v>0</v>
          </cell>
          <cell r="H277">
            <v>0</v>
          </cell>
        </row>
        <row r="279">
          <cell r="C279" t="str">
            <v>（内　部）</v>
          </cell>
        </row>
        <row r="280">
          <cell r="C280" t="str">
            <v>床磁器質タイル張り</v>
          </cell>
          <cell r="D280" t="str">
            <v>300角</v>
          </cell>
          <cell r="E280">
            <v>84</v>
          </cell>
          <cell r="F280" t="str">
            <v>㎡</v>
          </cell>
          <cell r="G280">
            <v>0</v>
          </cell>
          <cell r="H280">
            <v>0</v>
          </cell>
        </row>
        <row r="281">
          <cell r="C281" t="str">
            <v>壁内装ﾀｲﾙ</v>
          </cell>
          <cell r="D281" t="str">
            <v>50角</v>
          </cell>
          <cell r="E281">
            <v>98.4</v>
          </cell>
          <cell r="F281" t="str">
            <v>㎡</v>
          </cell>
          <cell r="G281">
            <v>0</v>
          </cell>
          <cell r="H281">
            <v>0</v>
          </cell>
        </row>
        <row r="282">
          <cell r="C282" t="str">
            <v>壁内装ﾀｲﾙ</v>
          </cell>
          <cell r="D282" t="str">
            <v>200X100</v>
          </cell>
          <cell r="E282">
            <v>448</v>
          </cell>
          <cell r="F282" t="str">
            <v>㎡</v>
          </cell>
          <cell r="G282">
            <v>0</v>
          </cell>
          <cell r="H282">
            <v>0</v>
          </cell>
        </row>
        <row r="283">
          <cell r="C283" t="str">
            <v>壁内装ﾀｲﾙ</v>
          </cell>
          <cell r="D283" t="str">
            <v>200X100
ﾎﾞｰﾄﾞ面接着貼</v>
          </cell>
          <cell r="E283">
            <v>238</v>
          </cell>
          <cell r="F283" t="str">
            <v>㎡</v>
          </cell>
          <cell r="G283">
            <v>0</v>
          </cell>
          <cell r="H283">
            <v>0</v>
          </cell>
        </row>
        <row r="284">
          <cell r="C284" t="str">
            <v>壁ﾃﾞｻﾞｲﾝﾀｲﾙ</v>
          </cell>
          <cell r="D284">
            <v>26.8</v>
          </cell>
          <cell r="E284">
            <v>26.8</v>
          </cell>
          <cell r="F284" t="str">
            <v>㎡</v>
          </cell>
          <cell r="G284">
            <v>0</v>
          </cell>
          <cell r="H284">
            <v>0</v>
          </cell>
        </row>
        <row r="285">
          <cell r="C285" t="str">
            <v>（内　部）小　計</v>
          </cell>
          <cell r="D285">
            <v>0</v>
          </cell>
          <cell r="E285">
            <v>0</v>
          </cell>
          <cell r="F285">
            <v>0</v>
          </cell>
          <cell r="H285">
            <v>0</v>
          </cell>
        </row>
        <row r="287">
          <cell r="C287" t="str">
            <v>小　計</v>
          </cell>
          <cell r="D287">
            <v>0</v>
          </cell>
          <cell r="E287">
            <v>0</v>
          </cell>
          <cell r="F287">
            <v>0</v>
          </cell>
          <cell r="H287">
            <v>0</v>
          </cell>
        </row>
        <row r="289">
          <cell r="B289" t="str">
            <v>（10）木</v>
          </cell>
        </row>
        <row r="290">
          <cell r="C290" t="str">
            <v>造作材</v>
          </cell>
          <cell r="D290" t="str">
            <v>米栂  上小節  平割</v>
          </cell>
          <cell r="E290">
            <v>1.0660000000000001</v>
          </cell>
          <cell r="F290" t="str">
            <v>ｍ3</v>
          </cell>
          <cell r="G290">
            <v>0</v>
          </cell>
          <cell r="H290">
            <v>0</v>
          </cell>
        </row>
        <row r="291">
          <cell r="C291" t="str">
            <v>流し台側面塞ぎ</v>
          </cell>
          <cell r="D291" t="str">
            <v>W=100　H=850
ﾎﾟﾘｴｽﾃﾙ化粧合板　厚5</v>
          </cell>
          <cell r="E291">
            <v>42</v>
          </cell>
          <cell r="F291" t="str">
            <v>箇所</v>
          </cell>
          <cell r="G291">
            <v>0</v>
          </cell>
          <cell r="H291">
            <v>0</v>
          </cell>
        </row>
        <row r="292">
          <cell r="C292" t="str">
            <v>施工費</v>
          </cell>
          <cell r="D292" t="str">
            <v>一　式</v>
          </cell>
          <cell r="E292" t="str">
            <v>一　式</v>
          </cell>
          <cell r="F292">
            <v>0</v>
          </cell>
          <cell r="G292">
            <v>0</v>
          </cell>
          <cell r="H292">
            <v>0</v>
          </cell>
        </row>
        <row r="293">
          <cell r="C293" t="str">
            <v>小　計</v>
          </cell>
          <cell r="D293">
            <v>0</v>
          </cell>
          <cell r="E293">
            <v>0</v>
          </cell>
          <cell r="F293">
            <v>0</v>
          </cell>
          <cell r="H293">
            <v>0</v>
          </cell>
        </row>
        <row r="295">
          <cell r="B295" t="str">
            <v>（11）屋根及びとい</v>
          </cell>
        </row>
        <row r="296">
          <cell r="C296" t="str">
            <v>ルーフドレン</v>
          </cell>
          <cell r="D296" t="str">
            <v>鋳鉄製、縦引、φ100
ｼｰﾄ防水用</v>
          </cell>
          <cell r="E296">
            <v>8</v>
          </cell>
          <cell r="F296" t="str">
            <v>箇所</v>
          </cell>
          <cell r="G296">
            <v>0</v>
          </cell>
          <cell r="H296">
            <v>0</v>
          </cell>
        </row>
        <row r="297">
          <cell r="C297" t="str">
            <v>ルーフドレン</v>
          </cell>
          <cell r="D297" t="str">
            <v>鋳鉄製、横引、φ75
ｼｰﾄ防水用</v>
          </cell>
          <cell r="E297">
            <v>1</v>
          </cell>
          <cell r="F297" t="str">
            <v>箇所</v>
          </cell>
          <cell r="G297">
            <v>0</v>
          </cell>
          <cell r="H297">
            <v>0</v>
          </cell>
        </row>
        <row r="298">
          <cell r="C298" t="str">
            <v>ルーフドレン</v>
          </cell>
          <cell r="D298" t="str">
            <v>鋳鉄製、縦引、φ75
ｼｰﾄ防水用</v>
          </cell>
          <cell r="E298">
            <v>1</v>
          </cell>
          <cell r="F298" t="str">
            <v>箇所</v>
          </cell>
          <cell r="G298">
            <v>0</v>
          </cell>
          <cell r="H298">
            <v>0</v>
          </cell>
        </row>
        <row r="299">
          <cell r="C299" t="str">
            <v>中継ドレン</v>
          </cell>
          <cell r="D299" t="str">
            <v>鋳鉄製、縦引、φ75
ｼｰﾄ防水用</v>
          </cell>
          <cell r="E299">
            <v>4</v>
          </cell>
          <cell r="F299" t="str">
            <v>箇所</v>
          </cell>
          <cell r="G299">
            <v>0</v>
          </cell>
          <cell r="H299">
            <v>0</v>
          </cell>
        </row>
        <row r="300">
          <cell r="C300" t="str">
            <v>立てどい</v>
          </cell>
          <cell r="D300" t="str">
            <v>配管用炭素鋼鋼管
SGP－100</v>
          </cell>
          <cell r="E300">
            <v>138</v>
          </cell>
          <cell r="F300" t="str">
            <v>ｍ</v>
          </cell>
          <cell r="G300">
            <v>0</v>
          </cell>
          <cell r="H300">
            <v>0</v>
          </cell>
        </row>
        <row r="301">
          <cell r="C301" t="str">
            <v>立てどい</v>
          </cell>
          <cell r="D301" t="str">
            <v>配管用炭素鋼鋼管
SGP－75</v>
          </cell>
          <cell r="E301">
            <v>23.7</v>
          </cell>
          <cell r="F301" t="str">
            <v>ｍ</v>
          </cell>
          <cell r="G301">
            <v>0</v>
          </cell>
          <cell r="H301">
            <v>0</v>
          </cell>
        </row>
        <row r="302">
          <cell r="C302" t="str">
            <v>地中埋設管</v>
          </cell>
          <cell r="D302" t="str">
            <v>配管用炭素鋼鋼管
SGP－100</v>
          </cell>
          <cell r="E302">
            <v>46.3</v>
          </cell>
          <cell r="F302" t="str">
            <v>ｍ</v>
          </cell>
          <cell r="G302">
            <v>0</v>
          </cell>
          <cell r="H302">
            <v>0</v>
          </cell>
        </row>
        <row r="303">
          <cell r="C303" t="str">
            <v>といの防露被覆</v>
          </cell>
          <cell r="D303" t="str">
            <v>100φ</v>
          </cell>
          <cell r="E303" t="str">
            <v>一　式</v>
          </cell>
          <cell r="F303">
            <v>309100</v>
          </cell>
          <cell r="G303">
            <v>309100</v>
          </cell>
          <cell r="H303">
            <v>309100</v>
          </cell>
        </row>
        <row r="304">
          <cell r="C304" t="str">
            <v>折板 -500</v>
          </cell>
          <cell r="D304" t="str">
            <v>厚0.6</v>
          </cell>
          <cell r="E304">
            <v>6.2</v>
          </cell>
          <cell r="F304" t="str">
            <v>㎡</v>
          </cell>
          <cell r="G304">
            <v>0</v>
          </cell>
          <cell r="H304">
            <v>0</v>
          </cell>
        </row>
        <row r="305">
          <cell r="C305" t="str">
            <v>ﾀｲﾄﾌﾚｰﾑ</v>
          </cell>
          <cell r="D305">
            <v>6.2</v>
          </cell>
          <cell r="E305">
            <v>6.2</v>
          </cell>
          <cell r="F305" t="str">
            <v>ｍ</v>
          </cell>
          <cell r="G305">
            <v>0</v>
          </cell>
          <cell r="H305">
            <v>0</v>
          </cell>
        </row>
        <row r="306">
          <cell r="C306" t="str">
            <v>壁取合水切 （水上）</v>
          </cell>
          <cell r="D306" t="str">
            <v>水上,ｹﾗﾊﾞ,軒先</v>
          </cell>
          <cell r="E306" t="str">
            <v>一　式</v>
          </cell>
          <cell r="F306" t="str">
            <v>ｍ</v>
          </cell>
          <cell r="G306">
            <v>18200</v>
          </cell>
          <cell r="H306">
            <v>18200</v>
          </cell>
        </row>
        <row r="307">
          <cell r="C307" t="str">
            <v>小　計</v>
          </cell>
          <cell r="D307">
            <v>327300</v>
          </cell>
          <cell r="E307">
            <v>327300</v>
          </cell>
          <cell r="F307">
            <v>327300</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G311">
            <v>0</v>
          </cell>
          <cell r="H311">
            <v>0</v>
          </cell>
        </row>
        <row r="312">
          <cell r="C312" t="str">
            <v>ｱﾙﾐﾆｳﾑ笠木</v>
          </cell>
          <cell r="D312" t="str">
            <v>W=330
厚2.0 加工  (ｽﾃﾝｶﾗｰ)</v>
          </cell>
          <cell r="E312">
            <v>91.9</v>
          </cell>
          <cell r="F312" t="str">
            <v>ｍ</v>
          </cell>
          <cell r="G312">
            <v>0</v>
          </cell>
          <cell r="H312">
            <v>0</v>
          </cell>
        </row>
        <row r="313">
          <cell r="C313" t="str">
            <v>ｱﾙﾐﾆｳﾑ笠木</v>
          </cell>
          <cell r="D313" t="str">
            <v>W=445
厚2.0 加工  (ｽﾃﾝｶﾗｰ)</v>
          </cell>
          <cell r="E313">
            <v>14.5</v>
          </cell>
          <cell r="F313" t="str">
            <v>ｍ</v>
          </cell>
          <cell r="G313">
            <v>0</v>
          </cell>
          <cell r="H313">
            <v>0</v>
          </cell>
        </row>
        <row r="314">
          <cell r="C314" t="str">
            <v>ｱﾙﾐﾆｳﾑ水切</v>
          </cell>
          <cell r="D314" t="str">
            <v>W=200
厚2.0 加工  (ｽﾃﾝｶﾗｰ)</v>
          </cell>
          <cell r="E314">
            <v>102</v>
          </cell>
          <cell r="F314" t="str">
            <v>ｍ</v>
          </cell>
          <cell r="G314">
            <v>0</v>
          </cell>
          <cell r="H314">
            <v>0</v>
          </cell>
        </row>
        <row r="315">
          <cell r="C315" t="str">
            <v>天端部分
防水端部押さえ金物</v>
          </cell>
          <cell r="D315" t="str">
            <v>ｱﾙﾐﾆｳﾑ製</v>
          </cell>
          <cell r="E315">
            <v>26.1</v>
          </cell>
          <cell r="F315" t="str">
            <v>ｍ</v>
          </cell>
          <cell r="G315">
            <v>0</v>
          </cell>
          <cell r="H315">
            <v>0</v>
          </cell>
        </row>
        <row r="316">
          <cell r="C316" t="str">
            <v>防水端部押さえ金物</v>
          </cell>
          <cell r="D316" t="str">
            <v>ｱﾙﾐﾆｳﾑ製</v>
          </cell>
          <cell r="E316">
            <v>356</v>
          </cell>
          <cell r="F316" t="str">
            <v>ｍ</v>
          </cell>
          <cell r="G316">
            <v>0</v>
          </cell>
          <cell r="H316">
            <v>0</v>
          </cell>
        </row>
        <row r="317">
          <cell r="C317" t="str">
            <v>防水端部押さえ金物</v>
          </cell>
          <cell r="D317" t="str">
            <v>ｱﾙﾐﾆｳﾑ製
W50XH125  糸200</v>
          </cell>
          <cell r="E317">
            <v>56.8</v>
          </cell>
          <cell r="F317" t="str">
            <v>ｍ</v>
          </cell>
          <cell r="G317">
            <v>0</v>
          </cell>
          <cell r="H317">
            <v>0</v>
          </cell>
        </row>
        <row r="318">
          <cell r="C318" t="str">
            <v>防水端部押さえ金物</v>
          </cell>
          <cell r="D318" t="str">
            <v>ｱﾙﾐﾆｳﾑ製
L-30X30X3共</v>
          </cell>
          <cell r="E318">
            <v>9.3000000000000007</v>
          </cell>
          <cell r="F318" t="str">
            <v>ｍ</v>
          </cell>
          <cell r="G318">
            <v>0</v>
          </cell>
          <cell r="H318">
            <v>0</v>
          </cell>
        </row>
        <row r="319">
          <cell r="C319" t="str">
            <v>ｸﾞﾘｰﾝﾃﾗｽ軒先部
防水端部押さえ金物</v>
          </cell>
          <cell r="D319" t="str">
            <v>ｱﾙﾐﾆｳﾑ製</v>
          </cell>
          <cell r="E319">
            <v>45.8</v>
          </cell>
          <cell r="F319" t="str">
            <v>ｍ</v>
          </cell>
          <cell r="G319">
            <v>0</v>
          </cell>
          <cell r="H319">
            <v>0</v>
          </cell>
        </row>
        <row r="320">
          <cell r="C320" t="str">
            <v>基礎  ﾜｰﾔｰﾒｯｼｭ</v>
          </cell>
          <cell r="D320" t="str">
            <v>6φ-150X150</v>
          </cell>
          <cell r="E320">
            <v>5</v>
          </cell>
          <cell r="F320" t="str">
            <v>㎡</v>
          </cell>
          <cell r="G320">
            <v>0</v>
          </cell>
          <cell r="H320">
            <v>0</v>
          </cell>
        </row>
        <row r="321">
          <cell r="C321" t="str">
            <v>床･踏面  ﾜｰﾔｰﾒｯｼｭ</v>
          </cell>
          <cell r="D321" t="str">
            <v>3.2φ-50X50</v>
          </cell>
          <cell r="E321">
            <v>147</v>
          </cell>
          <cell r="F321" t="str">
            <v>㎡</v>
          </cell>
          <cell r="G321">
            <v>0</v>
          </cell>
          <cell r="H321">
            <v>0</v>
          </cell>
        </row>
        <row r="322">
          <cell r="C322" t="str">
            <v>床見切</v>
          </cell>
          <cell r="D322" t="str">
            <v>SUS 304  L-50X50X4</v>
          </cell>
          <cell r="E322">
            <v>13.3</v>
          </cell>
          <cell r="F322" t="str">
            <v>ｍ</v>
          </cell>
          <cell r="G322">
            <v>0</v>
          </cell>
          <cell r="H322">
            <v>0</v>
          </cell>
        </row>
        <row r="323">
          <cell r="C323" t="str">
            <v>階段すべり止め</v>
          </cell>
          <cell r="D323" t="str">
            <v>ｽﾃﾝﾚｽ製 W=30</v>
          </cell>
          <cell r="E323">
            <v>4.2</v>
          </cell>
          <cell r="F323" t="str">
            <v>ｍ</v>
          </cell>
          <cell r="G323">
            <v>0</v>
          </cell>
          <cell r="H323">
            <v>0</v>
          </cell>
        </row>
        <row r="324">
          <cell r="C324" t="str">
            <v>階段すべり止め</v>
          </cell>
          <cell r="D324" t="str">
            <v>ｽﾃﾝﾚｽ製 W=35 ｺﾞﾑ入り</v>
          </cell>
          <cell r="E324">
            <v>215</v>
          </cell>
          <cell r="F324" t="str">
            <v>ｍ</v>
          </cell>
          <cell r="G324">
            <v>0</v>
          </cell>
          <cell r="H324">
            <v>0</v>
          </cell>
        </row>
        <row r="325">
          <cell r="C325" t="str">
            <v>軽量鉄骨天井下地</v>
          </cell>
          <cell r="D325" t="str">
            <v>25形　＠300</v>
          </cell>
          <cell r="E325">
            <v>27.3</v>
          </cell>
          <cell r="F325" t="str">
            <v>㎡</v>
          </cell>
          <cell r="G325">
            <v>0</v>
          </cell>
          <cell r="H325">
            <v>0</v>
          </cell>
        </row>
        <row r="326">
          <cell r="C326" t="str">
            <v>軒天
アルミスパンドレル</v>
          </cell>
          <cell r="D326" t="str">
            <v>厚2.0  (ｽﾃﾝｶﾗｰ)</v>
          </cell>
          <cell r="E326">
            <v>27.3</v>
          </cell>
          <cell r="F326" t="str">
            <v>㎡</v>
          </cell>
          <cell r="G326">
            <v>0</v>
          </cell>
          <cell r="H326">
            <v>0</v>
          </cell>
        </row>
        <row r="327">
          <cell r="C327" t="str">
            <v>同上廻り縁</v>
          </cell>
          <cell r="D327">
            <v>30.9</v>
          </cell>
          <cell r="E327">
            <v>30.9</v>
          </cell>
          <cell r="F327" t="str">
            <v>ｍ</v>
          </cell>
          <cell r="G327">
            <v>0</v>
          </cell>
          <cell r="H327">
            <v>0</v>
          </cell>
        </row>
        <row r="328">
          <cell r="C328" t="str">
            <v>軒天
エキスパンドメタル</v>
          </cell>
          <cell r="D328">
            <v>66.599999999999994</v>
          </cell>
          <cell r="E328">
            <v>66.599999999999994</v>
          </cell>
          <cell r="F328" t="str">
            <v>㎡</v>
          </cell>
          <cell r="G328">
            <v>0</v>
          </cell>
          <cell r="H328">
            <v>0</v>
          </cell>
        </row>
        <row r="329">
          <cell r="C329" t="str">
            <v>同上用  取付金物</v>
          </cell>
          <cell r="D329" t="str">
            <v>L-30X30X3
溶融亜鉛ﾒｯｷ</v>
          </cell>
          <cell r="E329">
            <v>155</v>
          </cell>
          <cell r="F329" t="str">
            <v>ｍ</v>
          </cell>
          <cell r="G329">
            <v>0</v>
          </cell>
          <cell r="H329">
            <v>0</v>
          </cell>
        </row>
        <row r="330">
          <cell r="C330" t="str">
            <v>鼻隠し
エキスパンドメタル</v>
          </cell>
          <cell r="D330">
            <v>7.3</v>
          </cell>
          <cell r="E330">
            <v>7.3</v>
          </cell>
          <cell r="F330" t="str">
            <v>㎡</v>
          </cell>
          <cell r="G330">
            <v>0</v>
          </cell>
          <cell r="H330">
            <v>0</v>
          </cell>
        </row>
        <row r="331">
          <cell r="C331" t="str">
            <v>同上用  取付金物</v>
          </cell>
          <cell r="D331" t="str">
            <v>L-30X30X3
溶融亜鉛ﾒｯｷ</v>
          </cell>
          <cell r="E331">
            <v>138</v>
          </cell>
          <cell r="F331" t="str">
            <v>ｍ</v>
          </cell>
          <cell r="G331">
            <v>0</v>
          </cell>
          <cell r="H331">
            <v>0</v>
          </cell>
        </row>
        <row r="332">
          <cell r="C332" t="str">
            <v>ｸﾞﾘｰﾝﾃﾗｽ鼻隠し</v>
          </cell>
          <cell r="D332" t="str">
            <v xml:space="preserve">C-400X75X4.5
取付金物L-50X50X6 </v>
          </cell>
          <cell r="E332">
            <v>45.8</v>
          </cell>
          <cell r="F332" t="str">
            <v>ｍ</v>
          </cell>
          <cell r="G332">
            <v>0</v>
          </cell>
          <cell r="H332">
            <v>0</v>
          </cell>
        </row>
        <row r="333">
          <cell r="C333" t="str">
            <v>タラップ</v>
          </cell>
          <cell r="D333" t="str">
            <v>ｽﾃﾝﾚｽ既製品
W400 H4500</v>
          </cell>
          <cell r="E333">
            <v>1</v>
          </cell>
          <cell r="F333" t="str">
            <v>箇所</v>
          </cell>
          <cell r="G333">
            <v>0</v>
          </cell>
          <cell r="H333">
            <v>0</v>
          </cell>
        </row>
        <row r="334">
          <cell r="C334" t="str">
            <v>外壁アルミニウムパネル</v>
          </cell>
          <cell r="D334" t="str">
            <v xml:space="preserve">厚2.0  (ｽﾃﾝｶﾗｰ) 
取付金物L-30X30X3 </v>
          </cell>
          <cell r="E334">
            <v>195</v>
          </cell>
          <cell r="F334" t="str">
            <v>㎡</v>
          </cell>
          <cell r="G334">
            <v>0</v>
          </cell>
          <cell r="H334">
            <v>0</v>
          </cell>
        </row>
        <row r="335">
          <cell r="C335" t="str">
            <v>外壁アルミニウムパネル</v>
          </cell>
          <cell r="D335" t="str">
            <v>厚2.0  (ｽﾃﾝｶﾗｰ) 
取付金物C-100X100X20X2.3</v>
          </cell>
          <cell r="E335">
            <v>30.8</v>
          </cell>
          <cell r="F335" t="str">
            <v>㎡</v>
          </cell>
          <cell r="G335">
            <v>0</v>
          </cell>
          <cell r="H335">
            <v>0</v>
          </cell>
        </row>
        <row r="336">
          <cell r="C336" t="str">
            <v>1F 玄関ﾎﾟｰﾁ庇鼻隠し</v>
          </cell>
          <cell r="D336" t="str">
            <v>ｱﾙﾐﾆｳﾑﾊﾟﾈﾙ厚2.0 (ｽﾃﾝｶﾗｰ) H=480  糸600</v>
          </cell>
          <cell r="E336">
            <v>9.3000000000000007</v>
          </cell>
          <cell r="F336" t="str">
            <v>ｍ</v>
          </cell>
          <cell r="G336">
            <v>0</v>
          </cell>
          <cell r="H336">
            <v>0</v>
          </cell>
        </row>
        <row r="337">
          <cell r="C337" t="str">
            <v>1F 玄関ﾎﾟｰﾁ庇外壁パネル</v>
          </cell>
          <cell r="D337" t="str">
            <v>ｱﾙﾐﾆｳﾑﾊﾟﾈﾙ厚2.0 (ｽﾃﾝｶﾗｰ) H=480</v>
          </cell>
          <cell r="E337">
            <v>2.2999999999999998</v>
          </cell>
          <cell r="F337" t="str">
            <v>ｍ</v>
          </cell>
          <cell r="G337">
            <v>0</v>
          </cell>
          <cell r="H337">
            <v>0</v>
          </cell>
        </row>
        <row r="338">
          <cell r="C338" t="str">
            <v>1F 玄関ﾎﾟｰﾁ化粧丸柱</v>
          </cell>
          <cell r="D338" t="str">
            <v>ｱﾙﾐﾆｳﾑﾊﾟﾈﾙ厚2.0 (ｽﾃﾝｶﾗｰ) 350φ  H=2300</v>
          </cell>
          <cell r="E338">
            <v>1</v>
          </cell>
          <cell r="F338" t="str">
            <v>本</v>
          </cell>
          <cell r="G338">
            <v>0</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G339">
            <v>0</v>
          </cell>
          <cell r="H339">
            <v>0</v>
          </cell>
        </row>
        <row r="340">
          <cell r="C340" t="str">
            <v>ｸﾞﾘｰﾝﾃﾗｽ吊パイプ</v>
          </cell>
          <cell r="D340" t="str">
            <v>SGP 139.8φ  厚4.5</v>
          </cell>
          <cell r="E340">
            <v>33</v>
          </cell>
          <cell r="F340" t="str">
            <v>ｍ</v>
          </cell>
          <cell r="G340">
            <v>0</v>
          </cell>
          <cell r="H340">
            <v>0</v>
          </cell>
        </row>
        <row r="341">
          <cell r="C341" t="str">
            <v>換気パイプ</v>
          </cell>
          <cell r="D341" t="str">
            <v>白ｶﾞｽ管  L=700+1000
ﾍﾞﾝﾄｷｬｯﾌﾟ･ｽﾃﾝﾚｽ防虫網付</v>
          </cell>
          <cell r="E341">
            <v>7</v>
          </cell>
          <cell r="F341" t="str">
            <v>箇所</v>
          </cell>
          <cell r="G341">
            <v>0</v>
          </cell>
          <cell r="H341">
            <v>0</v>
          </cell>
        </row>
        <row r="342">
          <cell r="C342" t="str">
            <v>RF PS立上り換気パイプ</v>
          </cell>
          <cell r="D342" t="str">
            <v>硬質塩ビ管 50φ  L=100+200  防虫網付</v>
          </cell>
          <cell r="E342">
            <v>12</v>
          </cell>
          <cell r="F342" t="str">
            <v>箇所</v>
          </cell>
          <cell r="G342">
            <v>0</v>
          </cell>
          <cell r="H342">
            <v>0</v>
          </cell>
        </row>
        <row r="343">
          <cell r="C343" t="str">
            <v>RF 階段出入口手摺</v>
          </cell>
          <cell r="D343" t="str">
            <v>ｽﾁｰﾙ製  W950XH1100
42.7φX2.3</v>
          </cell>
          <cell r="E343">
            <v>2</v>
          </cell>
          <cell r="F343" t="str">
            <v>箇所</v>
          </cell>
          <cell r="G343">
            <v>0</v>
          </cell>
          <cell r="H343">
            <v>0</v>
          </cell>
        </row>
        <row r="344">
          <cell r="C344" t="str">
            <v>4-7F  ｸﾞﾘｰﾝﾃﾗｽ床  踏板</v>
          </cell>
          <cell r="D344" t="str">
            <v>SUS 304 CPL-4.5
W800XD250</v>
          </cell>
          <cell r="E344">
            <v>4</v>
          </cell>
          <cell r="F344" t="str">
            <v>箇所</v>
          </cell>
          <cell r="G344">
            <v>0</v>
          </cell>
          <cell r="H344">
            <v>0</v>
          </cell>
        </row>
        <row r="345">
          <cell r="C345" t="str">
            <v>BIF  ﾎﾞﾝﾍﾞ庫ﾒｯｼｭﾈｯﾄﾌｪﾝｽ</v>
          </cell>
          <cell r="D345" t="str">
            <v>W2850XH2300
門扉(W750)かんぬき付</v>
          </cell>
          <cell r="E345">
            <v>1</v>
          </cell>
          <cell r="F345" t="str">
            <v>箇所</v>
          </cell>
          <cell r="G345">
            <v>0</v>
          </cell>
          <cell r="H345">
            <v>0</v>
          </cell>
        </row>
        <row r="346">
          <cell r="C346" t="str">
            <v>屋外階段階段手摺</v>
          </cell>
          <cell r="D346" t="str">
            <v>ｽﾁｰﾙ製  H=900  平部
42.7φX2.3</v>
          </cell>
          <cell r="E346">
            <v>39.9</v>
          </cell>
          <cell r="F346" t="str">
            <v>ｍ</v>
          </cell>
          <cell r="G346">
            <v>0</v>
          </cell>
          <cell r="H346">
            <v>0</v>
          </cell>
        </row>
        <row r="347">
          <cell r="C347" t="str">
            <v>屋外階段階段手摺</v>
          </cell>
          <cell r="D347" t="str">
            <v>ｽﾁｰﾙ製  H=1100 平部
42.7φX2.3</v>
          </cell>
          <cell r="E347">
            <v>15.6</v>
          </cell>
          <cell r="F347" t="str">
            <v>ｍ</v>
          </cell>
          <cell r="G347">
            <v>0</v>
          </cell>
          <cell r="H347">
            <v>0</v>
          </cell>
        </row>
        <row r="348">
          <cell r="C348" t="str">
            <v>屋外階段階段手摺</v>
          </cell>
          <cell r="D348" t="str">
            <v>ｽﾁｰﾙ製  H=900  段部
42.7φX2.3</v>
          </cell>
          <cell r="E348">
            <v>117</v>
          </cell>
          <cell r="F348" t="str">
            <v>ｍ</v>
          </cell>
          <cell r="G348">
            <v>0</v>
          </cell>
          <cell r="H348">
            <v>0</v>
          </cell>
        </row>
        <row r="349">
          <cell r="C349" t="str">
            <v>搬入ﾊﾞﾙｺﾆｰ両開き門扉</v>
          </cell>
          <cell r="D349" t="str">
            <v>ｽﾁｰﾙ製  W1830XH1100
支柱･締り金物･ﾌﾗﾝｽ落し共</v>
          </cell>
          <cell r="E349">
            <v>7</v>
          </cell>
          <cell r="F349" t="str">
            <v>箇所</v>
          </cell>
          <cell r="G349">
            <v>0</v>
          </cell>
          <cell r="H349">
            <v>0</v>
          </cell>
        </row>
        <row r="350">
          <cell r="C350" t="str">
            <v>搬入ﾊﾞﾙｺﾆｰ床養生
アングル</v>
          </cell>
          <cell r="D350" t="str">
            <v xml:space="preserve">SUS 304  L-50X50X4
L=2000  ｱﾝｶｰ共 </v>
          </cell>
          <cell r="E350">
            <v>7</v>
          </cell>
          <cell r="F350" t="str">
            <v>箇所</v>
          </cell>
          <cell r="G350">
            <v>0</v>
          </cell>
          <cell r="H350">
            <v>0</v>
          </cell>
        </row>
        <row r="351">
          <cell r="C351" t="str">
            <v>外壁  AW-1,2ｱﾙﾐﾆｳﾑﾊﾟﾈﾙ</v>
          </cell>
          <cell r="D351" t="str">
            <v>厚0.3  ﾊﾆｺﾑｺｱ  (ｽﾃﾝｶﾗｰ)  W350XH(1500～1400)</v>
          </cell>
          <cell r="E351">
            <v>47</v>
          </cell>
          <cell r="F351" t="str">
            <v>箇所</v>
          </cell>
          <cell r="G351">
            <v>0</v>
          </cell>
          <cell r="H351">
            <v>0</v>
          </cell>
        </row>
        <row r="352">
          <cell r="C352" t="str">
            <v>天井点検口</v>
          </cell>
          <cell r="D352" t="str">
            <v>450角  (ｱﾙﾐｽﾊﾟﾝﾄﾞﾚﾙ用)</v>
          </cell>
          <cell r="E352">
            <v>1</v>
          </cell>
          <cell r="F352" t="str">
            <v>箇所</v>
          </cell>
          <cell r="G352">
            <v>0</v>
          </cell>
          <cell r="H352">
            <v>0</v>
          </cell>
        </row>
        <row r="353">
          <cell r="C353" t="str">
            <v>（外　部）小　計</v>
          </cell>
          <cell r="D353">
            <v>0</v>
          </cell>
          <cell r="E353">
            <v>0</v>
          </cell>
          <cell r="F353">
            <v>0</v>
          </cell>
          <cell r="H353">
            <v>0</v>
          </cell>
        </row>
        <row r="355">
          <cell r="C355" t="str">
            <v>（内　部）</v>
          </cell>
        </row>
        <row r="356">
          <cell r="C356" t="str">
            <v>床見切</v>
          </cell>
          <cell r="D356" t="str">
            <v>SUS 304  4X12</v>
          </cell>
          <cell r="E356">
            <v>4.5</v>
          </cell>
          <cell r="F356" t="str">
            <v>ｍ</v>
          </cell>
          <cell r="G356">
            <v>0</v>
          </cell>
          <cell r="H356">
            <v>0</v>
          </cell>
        </row>
        <row r="357">
          <cell r="C357" t="str">
            <v>OA部すべり止め</v>
          </cell>
          <cell r="D357" t="str">
            <v>ｽﾃﾝﾚｽ製 W=30 ｺﾞﾑ入り</v>
          </cell>
          <cell r="E357">
            <v>17.600000000000001</v>
          </cell>
          <cell r="F357" t="str">
            <v>ｍ</v>
          </cell>
          <cell r="G357">
            <v>0</v>
          </cell>
          <cell r="H357">
            <v>0</v>
          </cell>
        </row>
        <row r="358">
          <cell r="C358" t="str">
            <v>階段すべり止め</v>
          </cell>
          <cell r="D358" t="str">
            <v>ｽﾃﾝﾚｽ製 W=35 ｺﾞﾑ入り</v>
          </cell>
          <cell r="E358">
            <v>244</v>
          </cell>
          <cell r="F358" t="str">
            <v>ｍ</v>
          </cell>
          <cell r="G358">
            <v>0</v>
          </cell>
          <cell r="H358">
            <v>0</v>
          </cell>
        </row>
        <row r="359">
          <cell r="C359" t="str">
            <v>床･踏面  ﾜｲﾔｰﾒｯｼｭ</v>
          </cell>
          <cell r="D359" t="str">
            <v>3.2φ-50X50</v>
          </cell>
          <cell r="E359">
            <v>157</v>
          </cell>
          <cell r="F359" t="str">
            <v>㎡</v>
          </cell>
          <cell r="G359">
            <v>0</v>
          </cell>
          <cell r="H359">
            <v>0</v>
          </cell>
        </row>
        <row r="360">
          <cell r="C360" t="str">
            <v>排水溝  ｸﾞﾚｰﾁﾝｸﾞ</v>
          </cell>
          <cell r="D360" t="str">
            <v>W=200  厚25  ｽﾁｰﾙ  枠共</v>
          </cell>
          <cell r="E360">
            <v>12.6</v>
          </cell>
          <cell r="F360" t="str">
            <v>ｍ</v>
          </cell>
          <cell r="G360">
            <v>0</v>
          </cell>
          <cell r="H360">
            <v>0</v>
          </cell>
        </row>
        <row r="361">
          <cell r="C361" t="str">
            <v>集水桝蓋  ｸﾞﾚｰﾁﾝｸﾞ</v>
          </cell>
          <cell r="D361" t="str">
            <v>600X600  厚25  ｽﾁｰﾙ  枠共</v>
          </cell>
          <cell r="E361">
            <v>1</v>
          </cell>
          <cell r="F361" t="str">
            <v>箇所</v>
          </cell>
          <cell r="G361">
            <v>0</v>
          </cell>
          <cell r="H361">
            <v>0</v>
          </cell>
        </row>
        <row r="362">
          <cell r="C362" t="str">
            <v>集水桝蓋  ｸﾞﾚｰﾁﾝｸﾞ</v>
          </cell>
          <cell r="D362" t="str">
            <v>1000X1000  厚25  ｽﾁｰﾙ  2分割  枠共</v>
          </cell>
          <cell r="E362">
            <v>1</v>
          </cell>
          <cell r="F362" t="str">
            <v>箇所</v>
          </cell>
          <cell r="G362">
            <v>0</v>
          </cell>
          <cell r="H362">
            <v>0</v>
          </cell>
        </row>
        <row r="363">
          <cell r="C363" t="str">
            <v>集水桝蓋</v>
          </cell>
          <cell r="D363" t="str">
            <v>鋳鉄製  600角  防水･防臭型</v>
          </cell>
          <cell r="E363">
            <v>1</v>
          </cell>
          <cell r="F363" t="str">
            <v>箇所</v>
          </cell>
          <cell r="G363">
            <v>0</v>
          </cell>
          <cell r="H363">
            <v>0</v>
          </cell>
        </row>
        <row r="364">
          <cell r="C364" t="str">
            <v>配線ﾋﾟｯﾄ蓋</v>
          </cell>
          <cell r="D364" t="str">
            <v>厚3.2  CPL既製品W=200  ｱﾙﾐ枠共</v>
          </cell>
          <cell r="E364">
            <v>120</v>
          </cell>
          <cell r="F364" t="str">
            <v>ｍ</v>
          </cell>
          <cell r="G364">
            <v>0</v>
          </cell>
          <cell r="H364">
            <v>0</v>
          </cell>
        </row>
        <row r="365">
          <cell r="C365" t="str">
            <v>ﾎﾞｰﾄﾞ出隅</v>
          </cell>
          <cell r="D365" t="str">
            <v>亜鉛鉄板製</v>
          </cell>
          <cell r="E365">
            <v>604</v>
          </cell>
          <cell r="F365" t="str">
            <v>ｍ</v>
          </cell>
          <cell r="G365">
            <v>0</v>
          </cell>
          <cell r="H365">
            <v>0</v>
          </cell>
        </row>
        <row r="366">
          <cell r="C366" t="str">
            <v>軽量鉄骨壁下地</v>
          </cell>
          <cell r="D366" t="str">
            <v>65形、@450</v>
          </cell>
          <cell r="E366">
            <v>1832</v>
          </cell>
          <cell r="F366" t="str">
            <v>㎡</v>
          </cell>
          <cell r="G366">
            <v>0</v>
          </cell>
          <cell r="H366">
            <v>0</v>
          </cell>
        </row>
        <row r="367">
          <cell r="C367" t="str">
            <v>ﾗｲﾆﾝｸﾞ  軽量鉄骨壁下地</v>
          </cell>
          <cell r="D367" t="str">
            <v>65形、@450</v>
          </cell>
          <cell r="E367">
            <v>56.7</v>
          </cell>
          <cell r="F367" t="str">
            <v>㎡</v>
          </cell>
          <cell r="G367">
            <v>0</v>
          </cell>
          <cell r="H367">
            <v>0</v>
          </cell>
        </row>
        <row r="368">
          <cell r="C368" t="str">
            <v>開口部等補強</v>
          </cell>
          <cell r="D368" t="str">
            <v>壁用</v>
          </cell>
          <cell r="E368" t="str">
            <v>一 式</v>
          </cell>
          <cell r="F368">
            <v>1897800</v>
          </cell>
          <cell r="G368">
            <v>1897800</v>
          </cell>
          <cell r="H368">
            <v>1897800</v>
          </cell>
        </row>
        <row r="369">
          <cell r="C369" t="str">
            <v>軽量鉄骨天井下地</v>
          </cell>
          <cell r="D369" t="str">
            <v>19形、@225</v>
          </cell>
          <cell r="E369">
            <v>2787</v>
          </cell>
          <cell r="F369" t="str">
            <v>㎡</v>
          </cell>
          <cell r="G369">
            <v>0</v>
          </cell>
          <cell r="H369">
            <v>0</v>
          </cell>
        </row>
        <row r="370">
          <cell r="C370" t="str">
            <v>軽量鉄骨天井下地</v>
          </cell>
          <cell r="D370" t="str">
            <v>19形、@300</v>
          </cell>
          <cell r="E370">
            <v>10</v>
          </cell>
          <cell r="F370" t="str">
            <v>㎡</v>
          </cell>
          <cell r="G370">
            <v>0</v>
          </cell>
          <cell r="H370">
            <v>0</v>
          </cell>
        </row>
        <row r="371">
          <cell r="C371" t="str">
            <v>軽量鉄骨天井下地</v>
          </cell>
          <cell r="D371" t="str">
            <v>19形、@360</v>
          </cell>
          <cell r="E371">
            <v>313</v>
          </cell>
          <cell r="F371" t="str">
            <v>㎡</v>
          </cell>
          <cell r="G371">
            <v>0</v>
          </cell>
          <cell r="H371">
            <v>0</v>
          </cell>
        </row>
        <row r="372">
          <cell r="C372" t="str">
            <v>開口部等補強</v>
          </cell>
          <cell r="D372" t="str">
            <v>天井用</v>
          </cell>
          <cell r="E372" t="str">
            <v>一 式</v>
          </cell>
          <cell r="F372">
            <v>1796900</v>
          </cell>
          <cell r="G372">
            <v>1796900</v>
          </cell>
          <cell r="H372">
            <v>1796900</v>
          </cell>
        </row>
        <row r="373">
          <cell r="C373" t="str">
            <v>天井下地用ｲﾝｻｰﾄ</v>
          </cell>
          <cell r="D373" t="str">
            <v>鋳鉄</v>
          </cell>
          <cell r="E373" t="str">
            <v>一 式</v>
          </cell>
          <cell r="F373">
            <v>845400</v>
          </cell>
          <cell r="G373">
            <v>845400</v>
          </cell>
          <cell r="H373">
            <v>845400</v>
          </cell>
        </row>
        <row r="374">
          <cell r="C374" t="str">
            <v>廻縁</v>
          </cell>
          <cell r="D374" t="str">
            <v>塩ビ  化粧石膏ﾎﾞｰﾄﾞ用</v>
          </cell>
          <cell r="E374">
            <v>2216</v>
          </cell>
          <cell r="F374" t="str">
            <v>ｍ</v>
          </cell>
          <cell r="G374">
            <v>0</v>
          </cell>
          <cell r="H374">
            <v>0</v>
          </cell>
        </row>
        <row r="375">
          <cell r="C375" t="str">
            <v>廻縁</v>
          </cell>
          <cell r="D375" t="str">
            <v>塩ビ  岩綿吸音板用</v>
          </cell>
          <cell r="E375">
            <v>133</v>
          </cell>
          <cell r="F375" t="str">
            <v>ｍ</v>
          </cell>
          <cell r="G375">
            <v>0</v>
          </cell>
          <cell r="H375">
            <v>0</v>
          </cell>
        </row>
        <row r="376">
          <cell r="C376" t="str">
            <v>軽量鉄骨下り天井下地</v>
          </cell>
          <cell r="D376" t="str">
            <v>19形</v>
          </cell>
          <cell r="E376">
            <v>20</v>
          </cell>
          <cell r="F376" t="str">
            <v>㎡</v>
          </cell>
          <cell r="G376">
            <v>0</v>
          </cell>
          <cell r="H376">
            <v>0</v>
          </cell>
        </row>
        <row r="377">
          <cell r="C377" t="str">
            <v>下り天井見切縁</v>
          </cell>
          <cell r="D377" t="str">
            <v>塩ビ</v>
          </cell>
          <cell r="E377">
            <v>42.2</v>
          </cell>
          <cell r="F377" t="str">
            <v>ｍ</v>
          </cell>
          <cell r="G377">
            <v>0</v>
          </cell>
          <cell r="H377">
            <v>0</v>
          </cell>
        </row>
        <row r="378">
          <cell r="C378" t="str">
            <v>下り天井見切縁</v>
          </cell>
          <cell r="D378" t="str">
            <v>ｱﾙﾐ  15X25</v>
          </cell>
          <cell r="E378">
            <v>15.1</v>
          </cell>
          <cell r="F378" t="str">
            <v>ｍ</v>
          </cell>
          <cell r="G378">
            <v>0</v>
          </cell>
          <cell r="H378">
            <v>0</v>
          </cell>
        </row>
        <row r="379">
          <cell r="C379" t="str">
            <v>階段手摺</v>
          </cell>
          <cell r="D379" t="str">
            <v>H=1100  平部
手摺:ﾋﾞﾆｰﾙ製φ34</v>
          </cell>
          <cell r="E379">
            <v>1.2</v>
          </cell>
          <cell r="F379" t="str">
            <v>ｍ</v>
          </cell>
          <cell r="G379">
            <v>0</v>
          </cell>
          <cell r="H379">
            <v>0</v>
          </cell>
        </row>
        <row r="380">
          <cell r="C380" t="str">
            <v>階段手摺</v>
          </cell>
          <cell r="D380" t="str">
            <v>H=900  段部
手摺:ﾋﾞﾆｰﾙ製φ34</v>
          </cell>
          <cell r="E380">
            <v>62.8</v>
          </cell>
          <cell r="F380" t="str">
            <v>ｍ</v>
          </cell>
          <cell r="G380">
            <v>0</v>
          </cell>
          <cell r="H380">
            <v>0</v>
          </cell>
        </row>
        <row r="381">
          <cell r="C381" t="str">
            <v>階段壁付手摺</v>
          </cell>
          <cell r="D381" t="str">
            <v>壁ﾌﾞﾗｹｯﾄ亜鉛ﾀﾞｲｶｽﾄ@1000  ﾋﾞﾆｰﾙ製φ34</v>
          </cell>
          <cell r="E381">
            <v>87.4</v>
          </cell>
          <cell r="F381" t="str">
            <v>ｍ</v>
          </cell>
          <cell r="G381">
            <v>0</v>
          </cell>
          <cell r="H381">
            <v>0</v>
          </cell>
        </row>
        <row r="382">
          <cell r="C382" t="str">
            <v>ﾗｳﾝｼﾞ  手摺</v>
          </cell>
          <cell r="D382" t="str">
            <v>H=1100  手摺:SUS304  φ38X1.5</v>
          </cell>
          <cell r="E382">
            <v>5.8</v>
          </cell>
          <cell r="F382" t="str">
            <v>ｍ</v>
          </cell>
          <cell r="G382">
            <v>0</v>
          </cell>
          <cell r="H382">
            <v>0</v>
          </cell>
        </row>
        <row r="383">
          <cell r="C383" t="str">
            <v>同上手摺下見切金物</v>
          </cell>
          <cell r="D383" t="str">
            <v>SUS304  30X30X1.5  HL</v>
          </cell>
          <cell r="E383">
            <v>5.8</v>
          </cell>
          <cell r="F383" t="str">
            <v>ｍ</v>
          </cell>
          <cell r="G383">
            <v>0</v>
          </cell>
          <cell r="H383">
            <v>0</v>
          </cell>
        </row>
        <row r="384">
          <cell r="C384" t="str">
            <v>暗幕ﾎﾞｯｸｽ</v>
          </cell>
          <cell r="D384" t="str">
            <v>ｱﾙﾐ既製品  150X80 糸=370下地金物共</v>
          </cell>
          <cell r="E384">
            <v>21.4</v>
          </cell>
          <cell r="F384" t="str">
            <v>ｍ</v>
          </cell>
          <cell r="G384">
            <v>0</v>
          </cell>
          <cell r="H384">
            <v>0</v>
          </cell>
        </row>
        <row r="385">
          <cell r="C385" t="str">
            <v>ｽｸﾘｰﾝﾎﾞｯｸｽ</v>
          </cell>
          <cell r="D385" t="str">
            <v>ｱﾙﾐ既製品  150X80 糸=370  下地金物共</v>
          </cell>
          <cell r="E385">
            <v>9</v>
          </cell>
          <cell r="F385" t="str">
            <v>ｍ</v>
          </cell>
          <cell r="G385">
            <v>0</v>
          </cell>
          <cell r="H385">
            <v>0</v>
          </cell>
        </row>
        <row r="386">
          <cell r="C386" t="str">
            <v>ｻｯｼｭ取合方立</v>
          </cell>
          <cell r="D386" t="str">
            <v>129X85  ｽﾁｰﾙPL-1.6+PL-2.3</v>
          </cell>
          <cell r="E386">
            <v>10.199999999999999</v>
          </cell>
          <cell r="F386" t="str">
            <v>ｍ</v>
          </cell>
          <cell r="G386">
            <v>0</v>
          </cell>
          <cell r="H386">
            <v>0</v>
          </cell>
        </row>
        <row r="387">
          <cell r="C387" t="str">
            <v>ﾃﾚﾋﾞﾊﾝｶﾞｰ</v>
          </cell>
          <cell r="D387" t="str">
            <v>既製品</v>
          </cell>
          <cell r="E387">
            <v>6</v>
          </cell>
          <cell r="F387" t="str">
            <v>箇所</v>
          </cell>
          <cell r="G387">
            <v>0</v>
          </cell>
          <cell r="H387">
            <v>0</v>
          </cell>
        </row>
        <row r="388">
          <cell r="C388" t="str">
            <v>吊ﾘﾌｯｸ</v>
          </cell>
          <cell r="D388" t="str">
            <v>φ22  3t用</v>
          </cell>
          <cell r="E388">
            <v>1</v>
          </cell>
          <cell r="F388" t="str">
            <v>箇所</v>
          </cell>
          <cell r="G388">
            <v>0</v>
          </cell>
          <cell r="H388">
            <v>0</v>
          </cell>
        </row>
        <row r="389">
          <cell r="C389" t="str">
            <v>流し前水切</v>
          </cell>
          <cell r="D389" t="str">
            <v>W=150  L=600  SUS304  厚0.6加工  HL</v>
          </cell>
          <cell r="E389">
            <v>8</v>
          </cell>
          <cell r="F389" t="str">
            <v>箇所</v>
          </cell>
          <cell r="G389">
            <v>0</v>
          </cell>
          <cell r="H389">
            <v>0</v>
          </cell>
        </row>
        <row r="390">
          <cell r="C390" t="str">
            <v>流し前水切</v>
          </cell>
          <cell r="D390" t="str">
            <v>W=150  L=800  SUS304  厚0.6加工  HL</v>
          </cell>
          <cell r="E390">
            <v>2</v>
          </cell>
          <cell r="F390" t="str">
            <v>箇所</v>
          </cell>
          <cell r="G390">
            <v>0</v>
          </cell>
          <cell r="H390">
            <v>0</v>
          </cell>
        </row>
        <row r="391">
          <cell r="C391" t="str">
            <v>流し前水切</v>
          </cell>
          <cell r="D391" t="str">
            <v>W=150  L=900  SUS304  厚0.6加工  HL</v>
          </cell>
          <cell r="E391">
            <v>1</v>
          </cell>
          <cell r="F391" t="str">
            <v>箇所</v>
          </cell>
          <cell r="G391">
            <v>0</v>
          </cell>
          <cell r="H391">
            <v>0</v>
          </cell>
        </row>
        <row r="392">
          <cell r="C392" t="str">
            <v>流し前水切</v>
          </cell>
          <cell r="D392" t="str">
            <v>W=150  L=1000  SUS304  厚0.6加工  HL</v>
          </cell>
          <cell r="E392">
            <v>1</v>
          </cell>
          <cell r="F392" t="str">
            <v>箇所</v>
          </cell>
          <cell r="G392">
            <v>0</v>
          </cell>
          <cell r="H392">
            <v>0</v>
          </cell>
        </row>
        <row r="393">
          <cell r="C393" t="str">
            <v>流し前水切</v>
          </cell>
          <cell r="D393" t="str">
            <v>W=150  L=1200  SUS304  厚0.6加工  HL</v>
          </cell>
          <cell r="E393">
            <v>7</v>
          </cell>
          <cell r="F393" t="str">
            <v>箇所</v>
          </cell>
          <cell r="G393">
            <v>0</v>
          </cell>
          <cell r="H393">
            <v>0</v>
          </cell>
        </row>
        <row r="394">
          <cell r="C394" t="str">
            <v>流し前水切</v>
          </cell>
          <cell r="D394" t="str">
            <v>W=150  L=1500  SUS304  厚0.6加工  HL</v>
          </cell>
          <cell r="E394">
            <v>1</v>
          </cell>
          <cell r="F394" t="str">
            <v>箇所</v>
          </cell>
          <cell r="G394">
            <v>0</v>
          </cell>
          <cell r="H394">
            <v>0</v>
          </cell>
        </row>
        <row r="395">
          <cell r="C395" t="str">
            <v>流し前水切</v>
          </cell>
          <cell r="D395" t="str">
            <v>W=150  L=1800  SUS304  厚0.6加工  HL</v>
          </cell>
          <cell r="E395">
            <v>1</v>
          </cell>
          <cell r="F395" t="str">
            <v>箇所</v>
          </cell>
          <cell r="G395">
            <v>0</v>
          </cell>
          <cell r="H395">
            <v>0</v>
          </cell>
        </row>
        <row r="396">
          <cell r="C396" t="str">
            <v>流し前水切</v>
          </cell>
          <cell r="D396" t="str">
            <v>W=250  L=1800  SUS304  厚0.6加工  HL</v>
          </cell>
          <cell r="E396">
            <v>7</v>
          </cell>
          <cell r="F396" t="str">
            <v>箇所</v>
          </cell>
          <cell r="G396">
            <v>0</v>
          </cell>
          <cell r="H396">
            <v>0</v>
          </cell>
        </row>
        <row r="397">
          <cell r="C397" t="str">
            <v>外壁貫通孔</v>
          </cell>
          <cell r="D397" t="str">
            <v>VU75A  L=590  下部  ｸｰﾗｰｷｬｯﾌﾟ･ﾍﾞﾝﾄｷｬｯﾌﾟ共</v>
          </cell>
          <cell r="E397">
            <v>6</v>
          </cell>
          <cell r="F397" t="str">
            <v>箇所</v>
          </cell>
          <cell r="G397">
            <v>0</v>
          </cell>
          <cell r="H397">
            <v>0</v>
          </cell>
        </row>
        <row r="398">
          <cell r="C398" t="str">
            <v>外壁貫通孔</v>
          </cell>
          <cell r="D398" t="str">
            <v>VU75A  L=1050  上部  ｸｰﾗｰｷｬｯﾌﾟﾟ共</v>
          </cell>
          <cell r="E398">
            <v>6</v>
          </cell>
          <cell r="F398" t="str">
            <v>箇所</v>
          </cell>
          <cell r="G398">
            <v>0</v>
          </cell>
          <cell r="H398">
            <v>0</v>
          </cell>
        </row>
        <row r="399">
          <cell r="C399" t="str">
            <v>天井点検口</v>
          </cell>
          <cell r="D399" t="str">
            <v>450角　材工共　　　　　　　　　　</v>
          </cell>
          <cell r="E399">
            <v>118</v>
          </cell>
          <cell r="F399" t="str">
            <v>箇所</v>
          </cell>
          <cell r="G399">
            <v>0</v>
          </cell>
          <cell r="H399">
            <v>0</v>
          </cell>
        </row>
        <row r="400">
          <cell r="C400" t="str">
            <v>天井点検口</v>
          </cell>
          <cell r="D400" t="str">
            <v>600角　材工共　　　　　　　　　　</v>
          </cell>
          <cell r="E400">
            <v>43</v>
          </cell>
          <cell r="F400" t="str">
            <v>箇所</v>
          </cell>
          <cell r="G400">
            <v>0</v>
          </cell>
          <cell r="H400">
            <v>0</v>
          </cell>
        </row>
        <row r="401">
          <cell r="C401" t="str">
            <v>（内　部）小　計</v>
          </cell>
          <cell r="D401">
            <v>4540100</v>
          </cell>
          <cell r="E401">
            <v>4540100</v>
          </cell>
          <cell r="F401">
            <v>4540100</v>
          </cell>
          <cell r="H401">
            <v>4540100</v>
          </cell>
        </row>
        <row r="403">
          <cell r="C403" t="str">
            <v>小　計</v>
          </cell>
          <cell r="D403">
            <v>4540100</v>
          </cell>
          <cell r="E403">
            <v>4540100</v>
          </cell>
          <cell r="F403">
            <v>4540100</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G407">
            <v>0</v>
          </cell>
          <cell r="H407">
            <v>0</v>
          </cell>
        </row>
        <row r="408">
          <cell r="C408" t="str">
            <v>床ｺﾝｸﾘｰﾄこて仕上げ</v>
          </cell>
          <cell r="D408" t="str">
            <v>薄物仕上げ</v>
          </cell>
          <cell r="E408">
            <v>46.5</v>
          </cell>
          <cell r="F408" t="str">
            <v>㎡</v>
          </cell>
          <cell r="G408">
            <v>0</v>
          </cell>
          <cell r="H408">
            <v>0</v>
          </cell>
        </row>
        <row r="409">
          <cell r="C409" t="str">
            <v>床ｺﾝｸﾘｰﾄこて仕上げ</v>
          </cell>
          <cell r="D409" t="str">
            <v>厚物仕上げ  (防水下)</v>
          </cell>
          <cell r="E409">
            <v>813</v>
          </cell>
          <cell r="F409" t="str">
            <v>㎡</v>
          </cell>
          <cell r="G409">
            <v>0</v>
          </cell>
          <cell r="H409">
            <v>0</v>
          </cell>
        </row>
        <row r="410">
          <cell r="C410" t="str">
            <v>床ﾓﾙﾀﾙ塗</v>
          </cell>
          <cell r="D410">
            <v>42.7</v>
          </cell>
          <cell r="E410">
            <v>42.7</v>
          </cell>
          <cell r="F410" t="str">
            <v>㎡</v>
          </cell>
          <cell r="G410">
            <v>0</v>
          </cell>
          <cell r="H410">
            <v>0</v>
          </cell>
        </row>
        <row r="411">
          <cell r="C411" t="str">
            <v>床ﾓﾙﾀﾙ塗</v>
          </cell>
          <cell r="D411" t="str">
            <v>厚60</v>
          </cell>
          <cell r="E411">
            <v>91.8</v>
          </cell>
          <cell r="F411" t="str">
            <v>㎡</v>
          </cell>
          <cell r="G411">
            <v>0</v>
          </cell>
          <cell r="H411">
            <v>0</v>
          </cell>
        </row>
        <row r="412">
          <cell r="C412" t="str">
            <v>床ﾀｲﾙ下地ﾓﾙﾀﾙ塗</v>
          </cell>
          <cell r="D412" t="str">
            <v>300角ﾀｲﾙ下</v>
          </cell>
          <cell r="E412">
            <v>47.4</v>
          </cell>
          <cell r="F412" t="str">
            <v>㎡</v>
          </cell>
          <cell r="G412">
            <v>0</v>
          </cell>
          <cell r="H412">
            <v>0</v>
          </cell>
        </row>
        <row r="413">
          <cell r="C413" t="str">
            <v>立下りﾀｲﾙ下地ﾓﾙﾀﾙ塗</v>
          </cell>
          <cell r="D413" t="str">
            <v>300角ﾀｲﾙ下</v>
          </cell>
          <cell r="E413">
            <v>3</v>
          </cell>
          <cell r="F413" t="str">
            <v>㎡</v>
          </cell>
          <cell r="G413">
            <v>0</v>
          </cell>
          <cell r="H413">
            <v>0</v>
          </cell>
        </row>
        <row r="414">
          <cell r="C414" t="str">
            <v>階段仕上げﾓﾙﾀﾙ塗</v>
          </cell>
          <cell r="D414" t="str">
            <v>厚50</v>
          </cell>
          <cell r="E414">
            <v>54.9</v>
          </cell>
          <cell r="F414" t="str">
            <v>㎡</v>
          </cell>
          <cell r="G414">
            <v>0</v>
          </cell>
          <cell r="H414">
            <v>0</v>
          </cell>
        </row>
        <row r="415">
          <cell r="C415" t="str">
            <v>幅木 ﾓﾙﾀﾙ塗</v>
          </cell>
          <cell r="D415" t="str">
            <v>H=100</v>
          </cell>
          <cell r="E415">
            <v>35.4</v>
          </cell>
          <cell r="F415" t="str">
            <v>ｍ</v>
          </cell>
          <cell r="G415">
            <v>0</v>
          </cell>
          <cell r="H415">
            <v>0</v>
          </cell>
        </row>
        <row r="416">
          <cell r="C416" t="str">
            <v>建具周囲モルタル充てん</v>
          </cell>
          <cell r="D416" t="str">
            <v>防水モルタル</v>
          </cell>
          <cell r="E416">
            <v>1028</v>
          </cell>
          <cell r="F416" t="str">
            <v>ｍ</v>
          </cell>
          <cell r="G416">
            <v>0</v>
          </cell>
          <cell r="H416">
            <v>0</v>
          </cell>
        </row>
        <row r="417">
          <cell r="C417" t="str">
            <v>下地調整塗材塗り</v>
          </cell>
          <cell r="D417">
            <v>3604</v>
          </cell>
          <cell r="E417">
            <v>3604</v>
          </cell>
          <cell r="F417" t="str">
            <v>㎡</v>
          </cell>
          <cell r="G417">
            <v>0</v>
          </cell>
          <cell r="H417">
            <v>0</v>
          </cell>
        </row>
        <row r="418">
          <cell r="C418" t="str">
            <v>（外　部）小　計</v>
          </cell>
          <cell r="D418">
            <v>0</v>
          </cell>
          <cell r="E418">
            <v>0</v>
          </cell>
          <cell r="F418">
            <v>0</v>
          </cell>
          <cell r="H418">
            <v>0</v>
          </cell>
        </row>
        <row r="420">
          <cell r="C420" t="str">
            <v>（内　部）</v>
          </cell>
        </row>
        <row r="421">
          <cell r="C421" t="str">
            <v>床ｺﾝｸﾘｰﾄ木こて仕上げ</v>
          </cell>
          <cell r="D421" t="str">
            <v>仕上げのまま</v>
          </cell>
          <cell r="E421">
            <v>414</v>
          </cell>
          <cell r="F421" t="str">
            <v>㎡</v>
          </cell>
          <cell r="G421">
            <v>0</v>
          </cell>
          <cell r="H421">
            <v>0</v>
          </cell>
        </row>
        <row r="422">
          <cell r="C422" t="str">
            <v>床ｺﾝｸﾘｰﾄこて仕上げ</v>
          </cell>
          <cell r="D422" t="str">
            <v>仕上げのまま</v>
          </cell>
          <cell r="E422">
            <v>672</v>
          </cell>
          <cell r="F422" t="str">
            <v>㎡</v>
          </cell>
          <cell r="G422">
            <v>0</v>
          </cell>
          <cell r="H422">
            <v>0</v>
          </cell>
        </row>
        <row r="423">
          <cell r="C423" t="str">
            <v>床ｺﾝｸﾘｰﾄこて仕上げ</v>
          </cell>
          <cell r="D423" t="str">
            <v>薄物仕上げ</v>
          </cell>
          <cell r="E423">
            <v>2962</v>
          </cell>
          <cell r="F423" t="str">
            <v>㎡</v>
          </cell>
          <cell r="G423">
            <v>0</v>
          </cell>
          <cell r="H423">
            <v>0</v>
          </cell>
        </row>
        <row r="424">
          <cell r="C424" t="str">
            <v>床ｺﾝｸﾘｰﾄこて仕上げ</v>
          </cell>
          <cell r="D424" t="str">
            <v>厚物仕上げ</v>
          </cell>
          <cell r="E424">
            <v>209</v>
          </cell>
          <cell r="F424" t="str">
            <v>㎡</v>
          </cell>
          <cell r="G424">
            <v>0</v>
          </cell>
          <cell r="H424">
            <v>0</v>
          </cell>
        </row>
        <row r="425">
          <cell r="C425" t="str">
            <v>床ｺﾝｸﾘｰﾄこて仕上げ</v>
          </cell>
          <cell r="D425" t="str">
            <v>W=200  塗膜防水下</v>
          </cell>
          <cell r="E425">
            <v>120</v>
          </cell>
          <cell r="F425" t="str">
            <v>ｍ</v>
          </cell>
          <cell r="G425">
            <v>0</v>
          </cell>
          <cell r="H425">
            <v>0</v>
          </cell>
        </row>
        <row r="426">
          <cell r="C426" t="str">
            <v>階段防塵下地モルタル塗</v>
          </cell>
          <cell r="D426">
            <v>3</v>
          </cell>
          <cell r="E426">
            <v>3</v>
          </cell>
          <cell r="F426" t="str">
            <v>㎡</v>
          </cell>
          <cell r="G426">
            <v>0</v>
          </cell>
          <cell r="H426">
            <v>0</v>
          </cell>
        </row>
        <row r="427">
          <cell r="C427" t="str">
            <v>階段張物下地モルタル塗</v>
          </cell>
          <cell r="D427">
            <v>1.1000000000000001</v>
          </cell>
          <cell r="E427">
            <v>1.1000000000000001</v>
          </cell>
          <cell r="F427" t="str">
            <v>㎡</v>
          </cell>
          <cell r="G427">
            <v>0</v>
          </cell>
          <cell r="H427">
            <v>0</v>
          </cell>
        </row>
        <row r="428">
          <cell r="C428" t="str">
            <v>階段張物下地モルタル塗</v>
          </cell>
          <cell r="D428" t="str">
            <v>厚60</v>
          </cell>
          <cell r="E428">
            <v>157</v>
          </cell>
          <cell r="F428" t="str">
            <v>㎡</v>
          </cell>
          <cell r="G428">
            <v>0</v>
          </cell>
          <cell r="H428">
            <v>0</v>
          </cell>
        </row>
        <row r="429">
          <cell r="C429" t="str">
            <v>床ﾀｲﾙ下地ﾓﾙﾀﾙ塗</v>
          </cell>
          <cell r="D429" t="str">
            <v>ﾀｲﾙ下</v>
          </cell>
          <cell r="E429">
            <v>84</v>
          </cell>
          <cell r="F429" t="str">
            <v>㎡</v>
          </cell>
          <cell r="G429">
            <v>0</v>
          </cell>
          <cell r="H429">
            <v>0</v>
          </cell>
        </row>
        <row r="430">
          <cell r="C430" t="str">
            <v>壁ﾀｲﾙ下地ﾓﾙﾀﾙ塗</v>
          </cell>
          <cell r="D430" t="str">
            <v>ﾀｲﾙ下</v>
          </cell>
          <cell r="E430">
            <v>546</v>
          </cell>
          <cell r="F430" t="str">
            <v>㎡</v>
          </cell>
          <cell r="G430">
            <v>0</v>
          </cell>
          <cell r="H430">
            <v>0</v>
          </cell>
        </row>
        <row r="431">
          <cell r="C431" t="str">
            <v>床防水ﾓﾙﾀﾙ塗</v>
          </cell>
          <cell r="D431">
            <v>8.1999999999999993</v>
          </cell>
          <cell r="E431">
            <v>8.1999999999999993</v>
          </cell>
          <cell r="F431" t="str">
            <v>㎡</v>
          </cell>
          <cell r="G431">
            <v>0</v>
          </cell>
          <cell r="H431">
            <v>0</v>
          </cell>
        </row>
        <row r="432">
          <cell r="C432" t="str">
            <v>立上ﾘ防水ﾓﾙﾀﾙ塗</v>
          </cell>
          <cell r="D432">
            <v>33.1</v>
          </cell>
          <cell r="E432">
            <v>33.1</v>
          </cell>
          <cell r="F432" t="str">
            <v>㎡</v>
          </cell>
          <cell r="G432">
            <v>0</v>
          </cell>
          <cell r="H432">
            <v>0</v>
          </cell>
        </row>
        <row r="433">
          <cell r="C433" t="str">
            <v>排水溝防水ﾓﾙﾀﾙ塗</v>
          </cell>
          <cell r="D433" t="str">
            <v>200x150  糸=500</v>
          </cell>
          <cell r="E433">
            <v>39.200000000000003</v>
          </cell>
          <cell r="F433" t="str">
            <v>ｍ</v>
          </cell>
          <cell r="G433">
            <v>0</v>
          </cell>
          <cell r="H433">
            <v>0</v>
          </cell>
        </row>
        <row r="434">
          <cell r="C434" t="str">
            <v>建具周囲モルタル充てん</v>
          </cell>
          <cell r="D434">
            <v>189</v>
          </cell>
          <cell r="E434">
            <v>189</v>
          </cell>
          <cell r="F434" t="str">
            <v>ｍ</v>
          </cell>
          <cell r="G434">
            <v>0</v>
          </cell>
          <cell r="H434">
            <v>0</v>
          </cell>
        </row>
        <row r="435">
          <cell r="C435" t="str">
            <v>下地調整塗材塗り</v>
          </cell>
          <cell r="D435" t="str">
            <v>内壁，C-2</v>
          </cell>
          <cell r="E435">
            <v>2554</v>
          </cell>
          <cell r="F435" t="str">
            <v>㎡</v>
          </cell>
          <cell r="G435">
            <v>0</v>
          </cell>
          <cell r="H435">
            <v>0</v>
          </cell>
        </row>
        <row r="436">
          <cell r="C436" t="str">
            <v>（内　部）小　計</v>
          </cell>
          <cell r="D436">
            <v>0</v>
          </cell>
          <cell r="E436">
            <v>0</v>
          </cell>
          <cell r="F436">
            <v>0</v>
          </cell>
          <cell r="H436">
            <v>0</v>
          </cell>
        </row>
        <row r="438">
          <cell r="C438" t="str">
            <v>小　計</v>
          </cell>
          <cell r="D438">
            <v>0</v>
          </cell>
          <cell r="E438">
            <v>0</v>
          </cell>
          <cell r="F438">
            <v>0</v>
          </cell>
          <cell r="H438">
            <v>0</v>
          </cell>
        </row>
        <row r="440">
          <cell r="B440" t="str">
            <v>（14）建　具</v>
          </cell>
        </row>
        <row r="441">
          <cell r="C441" t="str">
            <v>ｱﾙﾐﾆｳﾑ製建具製品代</v>
          </cell>
          <cell r="D441" t="str">
            <v>一　式</v>
          </cell>
          <cell r="E441" t="str">
            <v>一　式</v>
          </cell>
          <cell r="F441">
            <v>30213300</v>
          </cell>
          <cell r="G441">
            <v>30213300</v>
          </cell>
          <cell r="H441">
            <v>30213300</v>
          </cell>
        </row>
        <row r="442">
          <cell r="C442" t="str">
            <v>ｱﾙﾐﾆｳﾑ製建具取付調整</v>
          </cell>
          <cell r="D442" t="str">
            <v>一 式</v>
          </cell>
          <cell r="E442" t="str">
            <v>一 式</v>
          </cell>
          <cell r="F442">
            <v>1142800</v>
          </cell>
          <cell r="G442">
            <v>1142800</v>
          </cell>
          <cell r="H442">
            <v>1142800</v>
          </cell>
        </row>
        <row r="443">
          <cell r="C443" t="str">
            <v>ｱﾙﾐﾆｳﾑ製建具運搬</v>
          </cell>
          <cell r="D443" t="str">
            <v>一 式</v>
          </cell>
          <cell r="E443" t="str">
            <v>一 式</v>
          </cell>
          <cell r="F443">
            <v>185000</v>
          </cell>
          <cell r="G443">
            <v>185000</v>
          </cell>
          <cell r="H443">
            <v>185000</v>
          </cell>
        </row>
        <row r="444">
          <cell r="C444" t="str">
            <v>鋼製建具製品代</v>
          </cell>
          <cell r="D444" t="str">
            <v>一 式</v>
          </cell>
          <cell r="E444" t="str">
            <v>一 式</v>
          </cell>
          <cell r="F444">
            <v>8326000</v>
          </cell>
          <cell r="G444">
            <v>8326000</v>
          </cell>
          <cell r="H444">
            <v>8326000</v>
          </cell>
        </row>
        <row r="445">
          <cell r="C445" t="str">
            <v>鋼製建具取付調整</v>
          </cell>
          <cell r="D445" t="str">
            <v>一 式</v>
          </cell>
          <cell r="E445" t="str">
            <v>一 式</v>
          </cell>
          <cell r="F445">
            <v>2809500</v>
          </cell>
          <cell r="G445">
            <v>2809500</v>
          </cell>
          <cell r="H445">
            <v>2809500</v>
          </cell>
        </row>
        <row r="446">
          <cell r="C446" t="str">
            <v>鋼製建具運搬</v>
          </cell>
          <cell r="D446" t="str">
            <v>一 式</v>
          </cell>
          <cell r="E446" t="str">
            <v>一 式</v>
          </cell>
          <cell r="F446">
            <v>721500</v>
          </cell>
          <cell r="G446">
            <v>721500</v>
          </cell>
          <cell r="H446">
            <v>721500</v>
          </cell>
        </row>
        <row r="447">
          <cell r="C447" t="str">
            <v>軽量鋼製建具製品代</v>
          </cell>
          <cell r="D447" t="str">
            <v>一 式</v>
          </cell>
          <cell r="E447" t="str">
            <v>一 式</v>
          </cell>
          <cell r="F447">
            <v>7327100</v>
          </cell>
          <cell r="G447">
            <v>7327100</v>
          </cell>
          <cell r="H447">
            <v>7327100</v>
          </cell>
        </row>
        <row r="448">
          <cell r="C448" t="str">
            <v>軽量鋼製建具取付調整</v>
          </cell>
          <cell r="D448" t="str">
            <v>一 式</v>
          </cell>
          <cell r="E448" t="str">
            <v>一 式</v>
          </cell>
          <cell r="F448">
            <v>1463900</v>
          </cell>
          <cell r="G448">
            <v>1463900</v>
          </cell>
          <cell r="H448">
            <v>1463900</v>
          </cell>
        </row>
        <row r="449">
          <cell r="C449" t="str">
            <v>軽量鋼製建具運搬</v>
          </cell>
          <cell r="D449" t="str">
            <v>一 式</v>
          </cell>
          <cell r="E449" t="str">
            <v>一 式</v>
          </cell>
          <cell r="F449">
            <v>500100</v>
          </cell>
          <cell r="G449">
            <v>500100</v>
          </cell>
          <cell r="H449">
            <v>500100</v>
          </cell>
        </row>
        <row r="450">
          <cell r="C450" t="str">
            <v>ｱﾙﾐｶｰﾃﾝｳｫｰﾙ製品代</v>
          </cell>
          <cell r="D450" t="str">
            <v>一 式</v>
          </cell>
          <cell r="E450" t="str">
            <v>一 式</v>
          </cell>
          <cell r="F450">
            <v>25587700</v>
          </cell>
          <cell r="G450">
            <v>25587700</v>
          </cell>
          <cell r="H450">
            <v>25587700</v>
          </cell>
        </row>
        <row r="451">
          <cell r="C451" t="str">
            <v>ｱﾙﾐｶｰﾃﾝｳｫｰﾙ取付調整</v>
          </cell>
          <cell r="D451" t="str">
            <v>一 式</v>
          </cell>
          <cell r="E451" t="str">
            <v>一 式</v>
          </cell>
          <cell r="F451">
            <v>8723500</v>
          </cell>
          <cell r="G451">
            <v>8723500</v>
          </cell>
          <cell r="H451">
            <v>8723500</v>
          </cell>
        </row>
        <row r="452">
          <cell r="C452" t="str">
            <v>ｱﾙﾐｶｰﾃﾝｳｫｰﾙ運搬</v>
          </cell>
          <cell r="D452" t="str">
            <v>一 式</v>
          </cell>
          <cell r="E452" t="str">
            <v>一 式</v>
          </cell>
          <cell r="F452">
            <v>760000</v>
          </cell>
          <cell r="G452">
            <v>760000</v>
          </cell>
          <cell r="H452">
            <v>760000</v>
          </cell>
        </row>
        <row r="453">
          <cell r="C453" t="str">
            <v>小　計</v>
          </cell>
          <cell r="D453">
            <v>87760400</v>
          </cell>
          <cell r="E453">
            <v>87760400</v>
          </cell>
          <cell r="F453">
            <v>87760400</v>
          </cell>
          <cell r="H453">
            <v>87760400</v>
          </cell>
        </row>
        <row r="455">
          <cell r="B455" t="str">
            <v>（15）ガラス</v>
          </cell>
        </row>
        <row r="456">
          <cell r="C456" t="str">
            <v>型板ガラス</v>
          </cell>
          <cell r="D456" t="str">
            <v>厚4.0
2.18㎡以下 特寸</v>
          </cell>
          <cell r="E456">
            <v>13.6</v>
          </cell>
          <cell r="F456" t="str">
            <v>㎡</v>
          </cell>
          <cell r="G456">
            <v>0</v>
          </cell>
          <cell r="H456">
            <v>0</v>
          </cell>
        </row>
        <row r="457">
          <cell r="C457" t="str">
            <v>型板ガラス</v>
          </cell>
          <cell r="D457" t="str">
            <v>厚6.0
2.18㎡以下 特寸</v>
          </cell>
          <cell r="E457">
            <v>14</v>
          </cell>
          <cell r="F457" t="str">
            <v>㎡</v>
          </cell>
          <cell r="G457">
            <v>0</v>
          </cell>
          <cell r="H457">
            <v>0</v>
          </cell>
        </row>
        <row r="458">
          <cell r="C458" t="str">
            <v>フロート板ガラス</v>
          </cell>
          <cell r="D458" t="str">
            <v>厚5.0
2.18㎡以下 特寸</v>
          </cell>
          <cell r="E458">
            <v>442</v>
          </cell>
          <cell r="F458" t="str">
            <v>㎡</v>
          </cell>
          <cell r="G458">
            <v>0</v>
          </cell>
          <cell r="H458">
            <v>0</v>
          </cell>
        </row>
        <row r="459">
          <cell r="C459" t="str">
            <v>網入り型板ガラス</v>
          </cell>
          <cell r="D459" t="str">
            <v>厚6.8
2.18㎡以下 特寸</v>
          </cell>
          <cell r="E459">
            <v>12</v>
          </cell>
          <cell r="F459" t="str">
            <v>㎡</v>
          </cell>
          <cell r="G459">
            <v>0</v>
          </cell>
          <cell r="H459">
            <v>0</v>
          </cell>
        </row>
        <row r="460">
          <cell r="C460" t="str">
            <v>網入磨板ガラス</v>
          </cell>
          <cell r="D460" t="str">
            <v>厚6.8
2.18㎡以下 特寸</v>
          </cell>
          <cell r="E460">
            <v>20.2</v>
          </cell>
          <cell r="F460" t="str">
            <v>㎡</v>
          </cell>
          <cell r="G460">
            <v>0</v>
          </cell>
          <cell r="H460">
            <v>0</v>
          </cell>
        </row>
        <row r="461">
          <cell r="C461" t="str">
            <v>熱線吸収板ガラス</v>
          </cell>
          <cell r="D461" t="str">
            <v>厚5.0
2.18㎡以下 特寸</v>
          </cell>
          <cell r="E461">
            <v>125</v>
          </cell>
          <cell r="F461" t="str">
            <v>㎡</v>
          </cell>
          <cell r="G461">
            <v>0</v>
          </cell>
          <cell r="H461">
            <v>0</v>
          </cell>
        </row>
        <row r="462">
          <cell r="C462" t="str">
            <v>熱線吸収網入磨板ガラス</v>
          </cell>
          <cell r="D462" t="str">
            <v>厚6.8
2.18㎡以下 特寸</v>
          </cell>
          <cell r="E462">
            <v>20.399999999999999</v>
          </cell>
          <cell r="F462" t="str">
            <v>㎡</v>
          </cell>
          <cell r="G462">
            <v>0</v>
          </cell>
          <cell r="H462">
            <v>0</v>
          </cell>
        </row>
        <row r="463">
          <cell r="C463" t="str">
            <v>強化ガラス</v>
          </cell>
          <cell r="D463" t="str">
            <v>厚5.0
2.0㎡以下 特寸</v>
          </cell>
          <cell r="E463">
            <v>11.3</v>
          </cell>
          <cell r="F463" t="str">
            <v>㎡</v>
          </cell>
          <cell r="G463">
            <v>0</v>
          </cell>
          <cell r="H463">
            <v>0</v>
          </cell>
        </row>
        <row r="464">
          <cell r="C464" t="str">
            <v>強化ガラス</v>
          </cell>
          <cell r="D464" t="str">
            <v>厚6.0
2.0㎡以下 特寸</v>
          </cell>
          <cell r="E464">
            <v>3.1</v>
          </cell>
          <cell r="F464" t="str">
            <v>㎡</v>
          </cell>
          <cell r="G464">
            <v>0</v>
          </cell>
          <cell r="H464">
            <v>0</v>
          </cell>
        </row>
        <row r="465">
          <cell r="C465" t="str">
            <v>強化ガラス</v>
          </cell>
          <cell r="D465" t="str">
            <v>厚6.0
4.0㎡以下 特寸</v>
          </cell>
          <cell r="E465">
            <v>14.1</v>
          </cell>
          <cell r="F465" t="str">
            <v>㎡</v>
          </cell>
          <cell r="G465">
            <v>0</v>
          </cell>
          <cell r="H465">
            <v>0</v>
          </cell>
        </row>
        <row r="466">
          <cell r="C466" t="str">
            <v>強化ガラス</v>
          </cell>
          <cell r="D466" t="str">
            <v>厚12
2.0㎡以下 特寸</v>
          </cell>
          <cell r="E466">
            <v>7.7</v>
          </cell>
          <cell r="F466" t="str">
            <v>㎡</v>
          </cell>
          <cell r="G466">
            <v>0</v>
          </cell>
          <cell r="H466">
            <v>0</v>
          </cell>
        </row>
        <row r="467">
          <cell r="C467" t="str">
            <v>ガラス廻りシーリング</v>
          </cell>
          <cell r="D467" t="str">
            <v>両面ｼﾘｺｰﾝｼｰﾘﾝｸﾞ 5X3</v>
          </cell>
          <cell r="E467">
            <v>3017</v>
          </cell>
          <cell r="F467" t="str">
            <v>ｍ</v>
          </cell>
          <cell r="G467">
            <v>0</v>
          </cell>
          <cell r="H467">
            <v>0</v>
          </cell>
        </row>
        <row r="468">
          <cell r="C468" t="str">
            <v>ガラス廻りシーリング</v>
          </cell>
          <cell r="D468" t="str">
            <v>両面ｼﾘｺｰﾝｼｰﾘﾝｸﾞ 5X3</v>
          </cell>
          <cell r="E468">
            <v>140</v>
          </cell>
          <cell r="F468" t="str">
            <v>ｍ</v>
          </cell>
          <cell r="G468">
            <v>0</v>
          </cell>
          <cell r="H468">
            <v>0</v>
          </cell>
        </row>
        <row r="469">
          <cell r="C469" t="str">
            <v>ガラス廻りシーリング</v>
          </cell>
          <cell r="D469" t="str">
            <v>両面ｼﾘｺｰﾝｼｰﾘﾝｸﾞ 5X3</v>
          </cell>
          <cell r="E469">
            <v>3.5</v>
          </cell>
          <cell r="F469" t="str">
            <v>ｍ</v>
          </cell>
          <cell r="G469">
            <v>0</v>
          </cell>
          <cell r="H469">
            <v>0</v>
          </cell>
        </row>
        <row r="470">
          <cell r="C470" t="str">
            <v>ガラス廻りシーリング</v>
          </cell>
          <cell r="D470" t="str">
            <v>両面ｼﾘｺｰﾝｼｰﾘﾝｸﾞ 5X3</v>
          </cell>
          <cell r="E470">
            <v>3</v>
          </cell>
          <cell r="F470" t="str">
            <v>ｍ</v>
          </cell>
          <cell r="G470">
            <v>0</v>
          </cell>
          <cell r="H470">
            <v>0</v>
          </cell>
        </row>
        <row r="471">
          <cell r="C471" t="str">
            <v>衝突防止マーク</v>
          </cell>
          <cell r="D471">
            <v>8</v>
          </cell>
          <cell r="E471">
            <v>8</v>
          </cell>
          <cell r="F471" t="str">
            <v>箇所</v>
          </cell>
          <cell r="G471">
            <v>0</v>
          </cell>
          <cell r="H471">
            <v>0</v>
          </cell>
        </row>
        <row r="472">
          <cell r="C472" t="str">
            <v>ガラス清掃</v>
          </cell>
          <cell r="D472" t="str">
            <v>一 式</v>
          </cell>
          <cell r="E472" t="str">
            <v>一 式</v>
          </cell>
          <cell r="F472">
            <v>485000</v>
          </cell>
          <cell r="G472">
            <v>485000</v>
          </cell>
          <cell r="H472">
            <v>485000</v>
          </cell>
        </row>
        <row r="473">
          <cell r="C473" t="str">
            <v>小　計</v>
          </cell>
          <cell r="D473">
            <v>485000</v>
          </cell>
          <cell r="E473">
            <v>485000</v>
          </cell>
          <cell r="F473">
            <v>485000</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G477">
            <v>0</v>
          </cell>
          <cell r="H477">
            <v>0</v>
          </cell>
        </row>
        <row r="478">
          <cell r="C478" t="str">
            <v>ウレタン樹脂塗料塗り</v>
          </cell>
          <cell r="D478" t="str">
            <v>鋼建面</v>
          </cell>
          <cell r="E478">
            <v>83.9</v>
          </cell>
          <cell r="F478" t="str">
            <v>㎡</v>
          </cell>
          <cell r="G478">
            <v>0</v>
          </cell>
          <cell r="H478">
            <v>0</v>
          </cell>
        </row>
        <row r="479">
          <cell r="C479" t="str">
            <v>常温乾燥形 
ﾌｯ素樹脂ｴﾅﾒﾙ塗</v>
          </cell>
          <cell r="D479" t="str">
            <v>手摺  亜鉛ﾒｯｷ面</v>
          </cell>
          <cell r="E479">
            <v>202</v>
          </cell>
          <cell r="F479" t="str">
            <v>㎡</v>
          </cell>
          <cell r="G479">
            <v>0</v>
          </cell>
          <cell r="H479">
            <v>0</v>
          </cell>
        </row>
        <row r="480">
          <cell r="C480" t="str">
            <v>（外　部）小　計</v>
          </cell>
          <cell r="D480">
            <v>0</v>
          </cell>
          <cell r="E480">
            <v>0</v>
          </cell>
          <cell r="F480">
            <v>0</v>
          </cell>
          <cell r="H480">
            <v>0</v>
          </cell>
        </row>
        <row r="482">
          <cell r="C482" t="str">
            <v>（内　部）</v>
          </cell>
        </row>
        <row r="483">
          <cell r="C483" t="str">
            <v>合成樹脂エマルションペイントI種塗り(EPｰI)</v>
          </cell>
          <cell r="D483" t="str">
            <v>コンクリート面</v>
          </cell>
          <cell r="E483">
            <v>848</v>
          </cell>
          <cell r="F483" t="str">
            <v>㎡</v>
          </cell>
          <cell r="G483">
            <v>0</v>
          </cell>
          <cell r="H483">
            <v>0</v>
          </cell>
        </row>
        <row r="484">
          <cell r="C484" t="str">
            <v>合成樹脂エマルションペイントI種塗り(EPｰI)</v>
          </cell>
          <cell r="D484" t="str">
            <v>ボード面</v>
          </cell>
          <cell r="E484">
            <v>3462</v>
          </cell>
          <cell r="F484" t="str">
            <v>㎡</v>
          </cell>
          <cell r="G484">
            <v>0</v>
          </cell>
          <cell r="H484">
            <v>0</v>
          </cell>
        </row>
        <row r="485">
          <cell r="C485" t="str">
            <v>合成樹脂エマルションペイントI種塗り(EPｰI)</v>
          </cell>
          <cell r="D485" t="str">
            <v>ケイカル面</v>
          </cell>
          <cell r="E485">
            <v>20.399999999999999</v>
          </cell>
          <cell r="F485" t="str">
            <v>㎡</v>
          </cell>
          <cell r="G485">
            <v>0</v>
          </cell>
          <cell r="H485">
            <v>0</v>
          </cell>
        </row>
        <row r="486">
          <cell r="C486" t="str">
            <v>合成樹脂エマルションペイントI種塗り(EPｰI)</v>
          </cell>
          <cell r="D486" t="str">
            <v>耐火ﾎﾞｰﾄﾞ面</v>
          </cell>
          <cell r="E486">
            <v>52.9</v>
          </cell>
          <cell r="F486" t="str">
            <v>㎡</v>
          </cell>
          <cell r="G486">
            <v>0</v>
          </cell>
          <cell r="H486">
            <v>0</v>
          </cell>
        </row>
        <row r="487">
          <cell r="C487" t="str">
            <v>塩化ビニル樹脂エナメル(VE）</v>
          </cell>
          <cell r="D487" t="str">
            <v>ケイカル面</v>
          </cell>
          <cell r="E487">
            <v>25.1</v>
          </cell>
          <cell r="F487" t="str">
            <v>㎡</v>
          </cell>
          <cell r="G487">
            <v>0</v>
          </cell>
          <cell r="H487">
            <v>0</v>
          </cell>
        </row>
        <row r="488">
          <cell r="C488" t="str">
            <v>合成樹脂調合ペイント塗り(SOP)</v>
          </cell>
          <cell r="D488" t="str">
            <v>鉄骨面</v>
          </cell>
          <cell r="E488">
            <v>420</v>
          </cell>
          <cell r="F488" t="str">
            <v>㎡</v>
          </cell>
          <cell r="G488">
            <v>0</v>
          </cell>
          <cell r="H488">
            <v>0</v>
          </cell>
        </row>
        <row r="489">
          <cell r="C489" t="str">
            <v>合成樹脂調合ペイント塗り(SOP)</v>
          </cell>
          <cell r="D489" t="str">
            <v>鉄部</v>
          </cell>
          <cell r="E489">
            <v>41.1</v>
          </cell>
          <cell r="F489" t="str">
            <v>㎡</v>
          </cell>
          <cell r="G489">
            <v>0</v>
          </cell>
          <cell r="H489">
            <v>0</v>
          </cell>
        </row>
        <row r="490">
          <cell r="C490" t="str">
            <v>合成樹脂調合ペイント塗り(SOP)</v>
          </cell>
          <cell r="D490" t="str">
            <v>木部  糸=110</v>
          </cell>
          <cell r="E490">
            <v>72.099999999999994</v>
          </cell>
          <cell r="F490" t="str">
            <v>㎡</v>
          </cell>
          <cell r="G490">
            <v>0</v>
          </cell>
          <cell r="H490">
            <v>0</v>
          </cell>
        </row>
        <row r="491">
          <cell r="C491" t="str">
            <v>床防塵塗料塗ﾘ</v>
          </cell>
          <cell r="D491" t="str">
            <v>ｺﾝｸﾘｰﾄ面</v>
          </cell>
          <cell r="E491">
            <v>113</v>
          </cell>
          <cell r="F491" t="str">
            <v>㎡</v>
          </cell>
          <cell r="G491">
            <v>0</v>
          </cell>
          <cell r="H491">
            <v>0</v>
          </cell>
        </row>
        <row r="492">
          <cell r="C492" t="str">
            <v>立上ﾘ防塵塗料塗ﾘ</v>
          </cell>
          <cell r="D492" t="str">
            <v>ｺﾝｸﾘｰﾄ面</v>
          </cell>
          <cell r="E492">
            <v>8.4</v>
          </cell>
          <cell r="F492" t="str">
            <v>㎡</v>
          </cell>
          <cell r="G492">
            <v>0</v>
          </cell>
          <cell r="H492">
            <v>0</v>
          </cell>
        </row>
        <row r="493">
          <cell r="C493" t="str">
            <v>巾木防塵塗料塗ﾘ</v>
          </cell>
          <cell r="D493" t="str">
            <v>H=100  ｺﾝｸﾘｰﾄ面</v>
          </cell>
          <cell r="E493">
            <v>7.1</v>
          </cell>
          <cell r="F493" t="str">
            <v>㎡</v>
          </cell>
          <cell r="G493">
            <v>0</v>
          </cell>
          <cell r="H493">
            <v>0</v>
          </cell>
        </row>
        <row r="494">
          <cell r="C494" t="str">
            <v>階段防塵塗料塗ﾘ</v>
          </cell>
          <cell r="D494" t="str">
            <v>ﾓﾙﾀﾙ面</v>
          </cell>
          <cell r="E494">
            <v>3</v>
          </cell>
          <cell r="F494" t="str">
            <v>㎡</v>
          </cell>
          <cell r="G494">
            <v>0</v>
          </cell>
          <cell r="H494">
            <v>0</v>
          </cell>
        </row>
        <row r="495">
          <cell r="F495" t="str">
            <v>㎡</v>
          </cell>
          <cell r="G495">
            <v>0</v>
          </cell>
          <cell r="H495">
            <v>0</v>
          </cell>
        </row>
        <row r="496">
          <cell r="C496" t="str">
            <v>合成樹脂調合ペイント塗り(SOP)</v>
          </cell>
          <cell r="D496" t="str">
            <v>鋼建面</v>
          </cell>
          <cell r="E496">
            <v>806</v>
          </cell>
          <cell r="F496" t="str">
            <v>㎡</v>
          </cell>
          <cell r="G496">
            <v>0</v>
          </cell>
          <cell r="H496">
            <v>0</v>
          </cell>
        </row>
        <row r="497">
          <cell r="C497" t="str">
            <v>合成樹脂調合ペイント塗り(SOP)</v>
          </cell>
          <cell r="D497" t="str">
            <v>木建面</v>
          </cell>
          <cell r="E497">
            <v>46.8</v>
          </cell>
          <cell r="F497" t="str">
            <v>㎡</v>
          </cell>
          <cell r="G497">
            <v>0</v>
          </cell>
          <cell r="H497">
            <v>0</v>
          </cell>
        </row>
        <row r="498">
          <cell r="C498" t="str">
            <v>（内　部）小　計</v>
          </cell>
          <cell r="D498">
            <v>0</v>
          </cell>
          <cell r="E498">
            <v>0</v>
          </cell>
          <cell r="F498">
            <v>0</v>
          </cell>
          <cell r="H498">
            <v>0</v>
          </cell>
        </row>
        <row r="500">
          <cell r="C500" t="str">
            <v>小　計</v>
          </cell>
          <cell r="D500">
            <v>0</v>
          </cell>
          <cell r="E500">
            <v>0</v>
          </cell>
          <cell r="F500">
            <v>0</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G504">
            <v>0</v>
          </cell>
          <cell r="H504">
            <v>0</v>
          </cell>
        </row>
        <row r="505">
          <cell r="C505" t="str">
            <v>複層仕上塗材仕上げ</v>
          </cell>
          <cell r="D505" t="str">
            <v xml:space="preserve">天端　防水型複層塗材Ｅ  </v>
          </cell>
          <cell r="E505">
            <v>46.5</v>
          </cell>
          <cell r="F505" t="str">
            <v>㎡</v>
          </cell>
          <cell r="G505">
            <v>0</v>
          </cell>
          <cell r="H505">
            <v>0</v>
          </cell>
        </row>
        <row r="506">
          <cell r="C506" t="str">
            <v>薄付け仕上塗材仕上げ</v>
          </cell>
          <cell r="D506" t="str">
            <v>軒天　外装薄塗材Ｅ
(ｱｸﾘﾙﾘｼﾝ)　　</v>
          </cell>
          <cell r="E506">
            <v>96.8</v>
          </cell>
          <cell r="F506" t="str">
            <v>㎡</v>
          </cell>
          <cell r="G506">
            <v>0</v>
          </cell>
          <cell r="H506">
            <v>0</v>
          </cell>
        </row>
        <row r="507">
          <cell r="C507" t="str">
            <v>（外　部）小　計</v>
          </cell>
          <cell r="D507">
            <v>0</v>
          </cell>
          <cell r="E507">
            <v>0</v>
          </cell>
          <cell r="F507">
            <v>0</v>
          </cell>
          <cell r="H507">
            <v>0</v>
          </cell>
        </row>
        <row r="509">
          <cell r="C509" t="str">
            <v>（内　部）</v>
          </cell>
        </row>
        <row r="510">
          <cell r="C510" t="str">
            <v>薄付け仕上塗材仕上げ</v>
          </cell>
          <cell r="D510" t="str">
            <v>内装薄塗材Ｅ  コンクリート面</v>
          </cell>
          <cell r="E510">
            <v>538</v>
          </cell>
          <cell r="F510" t="str">
            <v>㎡</v>
          </cell>
          <cell r="G510">
            <v>0</v>
          </cell>
          <cell r="H510">
            <v>0</v>
          </cell>
        </row>
        <row r="511">
          <cell r="C511" t="str">
            <v>薄付け仕上塗材仕上げ</v>
          </cell>
          <cell r="D511" t="str">
            <v xml:space="preserve">内装薄塗材Ｅ  ボード面  </v>
          </cell>
          <cell r="E511">
            <v>216</v>
          </cell>
          <cell r="F511" t="str">
            <v>㎡</v>
          </cell>
          <cell r="G511">
            <v>0</v>
          </cell>
          <cell r="H511">
            <v>0</v>
          </cell>
        </row>
        <row r="512">
          <cell r="C512" t="str">
            <v>薄付け仕上塗材仕上げ</v>
          </cell>
          <cell r="D512" t="str">
            <v>内装薄塗材E  ケイカル面</v>
          </cell>
          <cell r="E512">
            <v>3.4</v>
          </cell>
          <cell r="F512" t="str">
            <v>㎡</v>
          </cell>
          <cell r="G512">
            <v>0</v>
          </cell>
          <cell r="H512">
            <v>0</v>
          </cell>
        </row>
        <row r="513">
          <cell r="C513" t="str">
            <v>ﾊﾟｰﾗｲﾄ吹付</v>
          </cell>
          <cell r="D513" t="str">
            <v>コンクリート面　天井</v>
          </cell>
          <cell r="E513">
            <v>632</v>
          </cell>
          <cell r="F513" t="str">
            <v>㎡</v>
          </cell>
          <cell r="G513">
            <v>0</v>
          </cell>
          <cell r="H513">
            <v>0</v>
          </cell>
        </row>
        <row r="514">
          <cell r="C514" t="str">
            <v>（内　部）小　計</v>
          </cell>
          <cell r="D514">
            <v>0</v>
          </cell>
          <cell r="E514">
            <v>0</v>
          </cell>
          <cell r="F514">
            <v>0</v>
          </cell>
          <cell r="H514">
            <v>0</v>
          </cell>
        </row>
        <row r="516">
          <cell r="C516" t="str">
            <v>小　計</v>
          </cell>
          <cell r="D516">
            <v>0</v>
          </cell>
          <cell r="E516">
            <v>0</v>
          </cell>
          <cell r="F516">
            <v>0</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G520">
            <v>0</v>
          </cell>
          <cell r="H520">
            <v>0</v>
          </cell>
        </row>
        <row r="521">
          <cell r="C521" t="str">
            <v>床ﾋﾞﾆｰﾙ床ｼｰﾄ貼</v>
          </cell>
          <cell r="D521" t="str">
            <v>鉄骨面  熱溶接工法  模様入</v>
          </cell>
          <cell r="E521">
            <v>40.9</v>
          </cell>
          <cell r="F521" t="str">
            <v>㎡</v>
          </cell>
          <cell r="G521">
            <v>0</v>
          </cell>
          <cell r="H521">
            <v>0</v>
          </cell>
        </row>
        <row r="522">
          <cell r="C522" t="str">
            <v>床ﾀｲﾙｶｰﾍﾟｯﾄ敷き</v>
          </cell>
          <cell r="D522">
            <v>209</v>
          </cell>
          <cell r="E522">
            <v>209</v>
          </cell>
          <cell r="F522" t="str">
            <v>㎡</v>
          </cell>
          <cell r="G522">
            <v>0</v>
          </cell>
          <cell r="H522">
            <v>0</v>
          </cell>
        </row>
        <row r="523">
          <cell r="C523" t="str">
            <v>床ﾀｲﾙｶｰﾍﾟｯﾄ敷き</v>
          </cell>
          <cell r="D523" t="str">
            <v>OAﾌﾛｱｰ面</v>
          </cell>
          <cell r="E523">
            <v>421</v>
          </cell>
          <cell r="F523" t="str">
            <v>㎡</v>
          </cell>
          <cell r="G523">
            <v>0</v>
          </cell>
          <cell r="H523">
            <v>0</v>
          </cell>
        </row>
        <row r="524">
          <cell r="C524" t="str">
            <v>床OAﾌﾛｱｰ</v>
          </cell>
          <cell r="D524" t="str">
            <v>H=100</v>
          </cell>
          <cell r="E524">
            <v>421</v>
          </cell>
          <cell r="F524" t="str">
            <v>㎡</v>
          </cell>
          <cell r="G524">
            <v>0</v>
          </cell>
          <cell r="H524">
            <v>0</v>
          </cell>
        </row>
        <row r="525">
          <cell r="C525" t="str">
            <v>ビニル幅木張り</v>
          </cell>
          <cell r="D525" t="str">
            <v>H=75</v>
          </cell>
          <cell r="E525">
            <v>1941</v>
          </cell>
          <cell r="F525" t="str">
            <v>ｍ</v>
          </cell>
          <cell r="G525">
            <v>0</v>
          </cell>
          <cell r="H525">
            <v>0</v>
          </cell>
        </row>
        <row r="526">
          <cell r="C526" t="str">
            <v>ビニル幅木張り</v>
          </cell>
          <cell r="D526" t="str">
            <v>H=100</v>
          </cell>
          <cell r="E526">
            <v>17.600000000000001</v>
          </cell>
          <cell r="F526" t="str">
            <v>ｍ</v>
          </cell>
          <cell r="G526">
            <v>0</v>
          </cell>
          <cell r="H526">
            <v>0</v>
          </cell>
        </row>
        <row r="527">
          <cell r="C527" t="str">
            <v>壁石膏ﾎﾞｰﾄﾞ</v>
          </cell>
          <cell r="D527" t="str">
            <v>厚9.5+12.5  継目処理</v>
          </cell>
          <cell r="E527">
            <v>1875</v>
          </cell>
          <cell r="F527" t="str">
            <v>㎡</v>
          </cell>
          <cell r="G527">
            <v>0</v>
          </cell>
          <cell r="H527">
            <v>0</v>
          </cell>
        </row>
        <row r="528">
          <cell r="C528" t="str">
            <v>壁石膏ﾎﾞｰﾄﾞ</v>
          </cell>
          <cell r="D528" t="str">
            <v>厚9.5+12.5  突付け</v>
          </cell>
          <cell r="E528">
            <v>48.9</v>
          </cell>
          <cell r="F528" t="str">
            <v>㎡</v>
          </cell>
          <cell r="G528">
            <v>0</v>
          </cell>
          <cell r="H528">
            <v>0</v>
          </cell>
        </row>
        <row r="529">
          <cell r="C529" t="str">
            <v>壁石膏ﾎﾞｰﾄﾞ</v>
          </cell>
          <cell r="D529" t="str">
            <v>厚12.5  継目処理+GL工法</v>
          </cell>
          <cell r="E529">
            <v>303</v>
          </cell>
          <cell r="F529" t="str">
            <v>㎡</v>
          </cell>
          <cell r="G529">
            <v>0</v>
          </cell>
          <cell r="H529">
            <v>0</v>
          </cell>
        </row>
        <row r="530">
          <cell r="C530" t="str">
            <v>壁石膏ﾎﾞｰﾄﾞ</v>
          </cell>
          <cell r="D530" t="str">
            <v>厚12.5  突付け</v>
          </cell>
          <cell r="E530">
            <v>15.7</v>
          </cell>
          <cell r="F530" t="str">
            <v>㎡</v>
          </cell>
          <cell r="G530">
            <v>0</v>
          </cell>
          <cell r="H530">
            <v>0</v>
          </cell>
        </row>
        <row r="531">
          <cell r="C531" t="str">
            <v>壁珪酸ｶﾙｼｳﾑ板</v>
          </cell>
          <cell r="D531" t="str">
            <v>厚8  継目処理</v>
          </cell>
          <cell r="E531">
            <v>32.1</v>
          </cell>
          <cell r="F531" t="str">
            <v>㎡</v>
          </cell>
          <cell r="G531">
            <v>0</v>
          </cell>
          <cell r="H531">
            <v>0</v>
          </cell>
        </row>
        <row r="532">
          <cell r="C532" t="str">
            <v>壁珪酸ｶﾙｼｳﾑ板</v>
          </cell>
          <cell r="D532" t="str">
            <v>厚8  突付け</v>
          </cell>
          <cell r="E532">
            <v>228</v>
          </cell>
          <cell r="F532" t="str">
            <v>㎡</v>
          </cell>
          <cell r="G532">
            <v>0</v>
          </cell>
          <cell r="H532">
            <v>0</v>
          </cell>
        </row>
        <row r="533">
          <cell r="C533" t="str">
            <v>壁珪酸ｶﾙｼｳﾑ板</v>
          </cell>
          <cell r="D533" t="str">
            <v>厚8  突付け  ﾗﾜﾝ合板(T-1)厚25共</v>
          </cell>
          <cell r="E533">
            <v>50</v>
          </cell>
          <cell r="F533" t="str">
            <v>㎡</v>
          </cell>
          <cell r="G533">
            <v>0</v>
          </cell>
          <cell r="H533">
            <v>0</v>
          </cell>
        </row>
        <row r="534">
          <cell r="C534" t="str">
            <v>壁珪酸ｶﾙｼｳﾑ板</v>
          </cell>
          <cell r="D534" t="str">
            <v>厚8  突付け+GL工法</v>
          </cell>
          <cell r="E534">
            <v>2.4</v>
          </cell>
          <cell r="F534" t="str">
            <v>㎡</v>
          </cell>
          <cell r="G534">
            <v>0</v>
          </cell>
          <cell r="H534">
            <v>0</v>
          </cell>
        </row>
        <row r="535">
          <cell r="C535" t="str">
            <v>壁珪酸ｶﾙｼｳﾑ板</v>
          </cell>
          <cell r="D535" t="str">
            <v>厚35  突付け（天井内）</v>
          </cell>
          <cell r="E535">
            <v>217</v>
          </cell>
          <cell r="F535" t="str">
            <v>㎡</v>
          </cell>
          <cell r="G535">
            <v>0</v>
          </cell>
          <cell r="H535">
            <v>0</v>
          </cell>
        </row>
        <row r="536">
          <cell r="C536" t="str">
            <v>壁ﾋﾞﾆｰﾙｸﾛｽ</v>
          </cell>
          <cell r="D536">
            <v>107</v>
          </cell>
          <cell r="E536">
            <v>107</v>
          </cell>
          <cell r="F536" t="str">
            <v>㎡</v>
          </cell>
          <cell r="G536">
            <v>0</v>
          </cell>
          <cell r="H536">
            <v>0</v>
          </cell>
        </row>
        <row r="537">
          <cell r="C537" t="str">
            <v>天井ﾛｯｸｳｰﾙ吸音板</v>
          </cell>
          <cell r="D537" t="str">
            <v>厚12  石膏ﾎﾞｰﾄﾞ厚9.5共</v>
          </cell>
          <cell r="E537">
            <v>188</v>
          </cell>
          <cell r="F537" t="str">
            <v>㎡</v>
          </cell>
          <cell r="G537">
            <v>0</v>
          </cell>
          <cell r="H537">
            <v>0</v>
          </cell>
        </row>
        <row r="538">
          <cell r="C538" t="str">
            <v>天井ﾛｯｸｳｰﾙ吸音板</v>
          </cell>
          <cell r="D538" t="str">
            <v>厚12(ﾘﾌﾞ)  石膏ﾎﾞｰﾄﾞ厚9.5共</v>
          </cell>
          <cell r="E538">
            <v>125</v>
          </cell>
          <cell r="F538" t="str">
            <v>㎡</v>
          </cell>
          <cell r="G538">
            <v>0</v>
          </cell>
          <cell r="H538">
            <v>0</v>
          </cell>
        </row>
        <row r="539">
          <cell r="C539" t="str">
            <v>天井化粧石膏ﾎﾞｰﾄﾞ</v>
          </cell>
          <cell r="D539" t="str">
            <v>厚9.5</v>
          </cell>
          <cell r="E539">
            <v>2787</v>
          </cell>
          <cell r="F539" t="str">
            <v>㎡</v>
          </cell>
          <cell r="G539">
            <v>0</v>
          </cell>
          <cell r="H539">
            <v>0</v>
          </cell>
        </row>
        <row r="540">
          <cell r="C540" t="str">
            <v>天井珪酸ｶﾙｼｳﾑ板</v>
          </cell>
          <cell r="D540" t="str">
            <v>厚6  継目処理</v>
          </cell>
          <cell r="E540">
            <v>10</v>
          </cell>
          <cell r="F540" t="str">
            <v>㎡</v>
          </cell>
          <cell r="G540">
            <v>0</v>
          </cell>
          <cell r="H540">
            <v>0</v>
          </cell>
        </row>
        <row r="541">
          <cell r="C541" t="str">
            <v>下り天井石膏ﾎﾞｰﾄﾞ</v>
          </cell>
          <cell r="D541" t="str">
            <v>厚9.5+12.5  継目処理</v>
          </cell>
          <cell r="E541">
            <v>12.6</v>
          </cell>
          <cell r="F541" t="str">
            <v>㎡</v>
          </cell>
          <cell r="G541">
            <v>0</v>
          </cell>
          <cell r="H541">
            <v>0</v>
          </cell>
        </row>
        <row r="542">
          <cell r="C542" t="str">
            <v>下り天井珪酸ｶﾙｼｳﾑ板</v>
          </cell>
          <cell r="D542" t="str">
            <v>厚8  継目処理</v>
          </cell>
          <cell r="E542">
            <v>7.5</v>
          </cell>
          <cell r="F542" t="str">
            <v>㎡</v>
          </cell>
          <cell r="G542">
            <v>0</v>
          </cell>
          <cell r="H542">
            <v>0</v>
          </cell>
        </row>
        <row r="543">
          <cell r="C543" t="str">
            <v>耐火間仕切</v>
          </cell>
          <cell r="D543" t="str">
            <v>LGS  W=65  GPB厚15+15(両面)  1時間耐火</v>
          </cell>
          <cell r="E543">
            <v>745</v>
          </cell>
          <cell r="F543" t="str">
            <v>㎡</v>
          </cell>
          <cell r="G543">
            <v>0</v>
          </cell>
          <cell r="H543">
            <v>0</v>
          </cell>
        </row>
        <row r="544">
          <cell r="C544" t="str">
            <v>耐火間仕切</v>
          </cell>
          <cell r="D544" t="str">
            <v>LGS  W=65  GPB厚21+21(両面)  2時間耐火</v>
          </cell>
          <cell r="E544">
            <v>538</v>
          </cell>
          <cell r="F544" t="str">
            <v>㎡</v>
          </cell>
          <cell r="G544">
            <v>0</v>
          </cell>
          <cell r="H544">
            <v>0</v>
          </cell>
        </row>
        <row r="545">
          <cell r="C545" t="str">
            <v>SKﾗｲﾆﾝｸﾞ腰  珪酸ｶﾙｼｳﾑ板</v>
          </cell>
          <cell r="D545" t="str">
            <v>厚8  ﾗﾜﾝ合板(T-1)厚25共</v>
          </cell>
          <cell r="E545">
            <v>6.6</v>
          </cell>
          <cell r="F545" t="str">
            <v>㎡</v>
          </cell>
          <cell r="G545">
            <v>0</v>
          </cell>
          <cell r="H545">
            <v>0</v>
          </cell>
        </row>
        <row r="546">
          <cell r="C546" t="str">
            <v>ACW目隠ﾊﾟﾈﾙ
耐火ボード</v>
          </cell>
          <cell r="D546" t="str">
            <v>厚25</v>
          </cell>
          <cell r="E546">
            <v>52.9</v>
          </cell>
          <cell r="F546" t="str">
            <v>㎡</v>
          </cell>
          <cell r="G546">
            <v>0</v>
          </cell>
          <cell r="H546">
            <v>0</v>
          </cell>
        </row>
        <row r="547">
          <cell r="C547" t="str">
            <v>小　計</v>
          </cell>
          <cell r="D547">
            <v>0</v>
          </cell>
          <cell r="E547">
            <v>0</v>
          </cell>
          <cell r="F547">
            <v>0</v>
          </cell>
          <cell r="H547">
            <v>0</v>
          </cell>
        </row>
        <row r="549">
          <cell r="B549" t="str">
            <v>（19）雑</v>
          </cell>
        </row>
        <row r="550">
          <cell r="C550" t="str">
            <v>（外部）</v>
          </cell>
        </row>
        <row r="551">
          <cell r="C551" t="str">
            <v>床玉砂利敷き</v>
          </cell>
          <cell r="D551" t="str">
            <v>厚50</v>
          </cell>
          <cell r="E551">
            <v>41.7</v>
          </cell>
          <cell r="F551" t="str">
            <v>㎡</v>
          </cell>
          <cell r="G551">
            <v>0</v>
          </cell>
          <cell r="H551">
            <v>0</v>
          </cell>
        </row>
        <row r="552">
          <cell r="C552" t="str">
            <v>RF屋根防音パネル取設</v>
          </cell>
          <cell r="D552" t="str">
            <v>統一型金属吸音板  厚95
L=30490  H=3500</v>
          </cell>
          <cell r="E552" t="str">
            <v>一　式　</v>
          </cell>
          <cell r="F552">
            <v>3045300</v>
          </cell>
          <cell r="G552">
            <v>3045300</v>
          </cell>
          <cell r="H552">
            <v>3045300</v>
          </cell>
        </row>
        <row r="553">
          <cell r="C553" t="str">
            <v>4-7F ｸﾞﾘｰﾝﾃﾗｽ
ガラス入  手摺</v>
          </cell>
          <cell r="D553" t="str">
            <v>ｽﾁｰﾙ製  溶融亜鉛ﾒｯｷ
L2600XH1100</v>
          </cell>
          <cell r="E553">
            <v>8</v>
          </cell>
          <cell r="F553" t="str">
            <v>箇所</v>
          </cell>
          <cell r="G553">
            <v>0</v>
          </cell>
          <cell r="H553">
            <v>0</v>
          </cell>
        </row>
        <row r="554">
          <cell r="C554" t="str">
            <v>4-7F ｸﾞﾘｰﾝﾃﾗｽ
ガラス入  手摺</v>
          </cell>
          <cell r="D554" t="str">
            <v>ｽﾁｰﾙ製  溶融亜鉛ﾒｯｷ
L4790XH1100</v>
          </cell>
          <cell r="E554">
            <v>4</v>
          </cell>
          <cell r="F554" t="str">
            <v>箇所</v>
          </cell>
          <cell r="G554">
            <v>0</v>
          </cell>
          <cell r="H554">
            <v>0</v>
          </cell>
        </row>
        <row r="555">
          <cell r="C555" t="str">
            <v>3F ｸﾞﾘｰﾝﾃﾗｽ
ガラス入  手摺</v>
          </cell>
          <cell r="D555" t="str">
            <v>ｽﾁｰﾙ製  溶融亜鉛ﾒｯｷ
L(3650+7000+2150)XH1200</v>
          </cell>
          <cell r="E555">
            <v>1</v>
          </cell>
          <cell r="F555" t="str">
            <v>箇所</v>
          </cell>
          <cell r="G555">
            <v>0</v>
          </cell>
          <cell r="H555">
            <v>0</v>
          </cell>
        </row>
        <row r="556">
          <cell r="C556" t="str">
            <v>窓水切り製品代</v>
          </cell>
          <cell r="D556" t="str">
            <v>GCR製，ﾌｯ素樹脂塗装</v>
          </cell>
          <cell r="E556" t="str">
            <v>一　式</v>
          </cell>
          <cell r="F556">
            <v>5276800</v>
          </cell>
          <cell r="G556">
            <v>5276800</v>
          </cell>
          <cell r="H556">
            <v>5276800</v>
          </cell>
        </row>
        <row r="557">
          <cell r="C557" t="str">
            <v>窓水切り施工費</v>
          </cell>
          <cell r="D557" t="str">
            <v>一　式</v>
          </cell>
          <cell r="E557" t="str">
            <v>一　式</v>
          </cell>
          <cell r="F557">
            <v>2946200</v>
          </cell>
          <cell r="G557">
            <v>2946200</v>
          </cell>
          <cell r="H557">
            <v>2946200</v>
          </cell>
        </row>
        <row r="558">
          <cell r="C558" t="str">
            <v>消防隊進入口ﾏｰｸ</v>
          </cell>
          <cell r="D558">
            <v>55</v>
          </cell>
          <cell r="E558">
            <v>55</v>
          </cell>
          <cell r="F558" t="str">
            <v>箇所</v>
          </cell>
          <cell r="G558">
            <v>0</v>
          </cell>
          <cell r="H558">
            <v>0</v>
          </cell>
        </row>
        <row r="559">
          <cell r="C559" t="str">
            <v>（外　部）小　計</v>
          </cell>
          <cell r="D559">
            <v>11268300</v>
          </cell>
          <cell r="E559">
            <v>11268300</v>
          </cell>
          <cell r="F559">
            <v>11268300</v>
          </cell>
          <cell r="H559">
            <v>11268300</v>
          </cell>
        </row>
        <row r="561">
          <cell r="C561" t="str">
            <v>（内　部）</v>
          </cell>
        </row>
        <row r="562">
          <cell r="C562" t="str">
            <v>壁断熱材吹付</v>
          </cell>
          <cell r="D562" t="str">
            <v>厚15</v>
          </cell>
          <cell r="E562">
            <v>1026</v>
          </cell>
          <cell r="F562" t="str">
            <v>㎡</v>
          </cell>
          <cell r="G562">
            <v>0</v>
          </cell>
          <cell r="H562">
            <v>0</v>
          </cell>
        </row>
        <row r="563">
          <cell r="C563" t="str">
            <v>天井ﾎﾟﾘｽﾁﾚﾝﾌｫｰﾑ保温材</v>
          </cell>
          <cell r="D563" t="str">
            <v>厚25</v>
          </cell>
          <cell r="E563">
            <v>832</v>
          </cell>
          <cell r="F563" t="str">
            <v>㎡</v>
          </cell>
          <cell r="G563">
            <v>0</v>
          </cell>
          <cell r="H563">
            <v>0</v>
          </cell>
        </row>
        <row r="564">
          <cell r="C564" t="str">
            <v>白板</v>
          </cell>
          <cell r="D564" t="str">
            <v>1200X900</v>
          </cell>
          <cell r="E564">
            <v>1</v>
          </cell>
          <cell r="F564" t="str">
            <v>箇所</v>
          </cell>
          <cell r="G564">
            <v>0</v>
          </cell>
          <cell r="H564">
            <v>0</v>
          </cell>
        </row>
        <row r="565">
          <cell r="C565" t="str">
            <v>白板</v>
          </cell>
          <cell r="D565" t="str">
            <v>2000X1000</v>
          </cell>
          <cell r="E565">
            <v>1</v>
          </cell>
          <cell r="F565" t="str">
            <v>箇所</v>
          </cell>
          <cell r="G565">
            <v>0</v>
          </cell>
          <cell r="H565">
            <v>0</v>
          </cell>
        </row>
        <row r="566">
          <cell r="C566" t="str">
            <v>白板</v>
          </cell>
          <cell r="D566" t="str">
            <v>2300X1500</v>
          </cell>
          <cell r="E566">
            <v>2</v>
          </cell>
          <cell r="F566" t="str">
            <v>箇所</v>
          </cell>
          <cell r="G566">
            <v>0</v>
          </cell>
          <cell r="H566">
            <v>0</v>
          </cell>
        </row>
        <row r="567">
          <cell r="C567" t="str">
            <v>白板</v>
          </cell>
          <cell r="D567" t="str">
            <v>2400X900</v>
          </cell>
          <cell r="E567">
            <v>1</v>
          </cell>
          <cell r="F567" t="str">
            <v>箇所</v>
          </cell>
          <cell r="G567">
            <v>0</v>
          </cell>
          <cell r="H567">
            <v>0</v>
          </cell>
        </row>
        <row r="568">
          <cell r="C568" t="str">
            <v>白板</v>
          </cell>
          <cell r="D568" t="str">
            <v>2400X1200</v>
          </cell>
          <cell r="E568">
            <v>4</v>
          </cell>
          <cell r="F568" t="str">
            <v>箇所</v>
          </cell>
          <cell r="G568">
            <v>0</v>
          </cell>
          <cell r="H568">
            <v>0</v>
          </cell>
        </row>
        <row r="569">
          <cell r="C569" t="str">
            <v>白板</v>
          </cell>
          <cell r="D569" t="str">
            <v>3600X1200</v>
          </cell>
          <cell r="E569">
            <v>4</v>
          </cell>
          <cell r="F569" t="str">
            <v>箇所</v>
          </cell>
          <cell r="G569">
            <v>0</v>
          </cell>
          <cell r="H569">
            <v>0</v>
          </cell>
        </row>
        <row r="570">
          <cell r="C570" t="str">
            <v>白板</v>
          </cell>
          <cell r="D570" t="str">
            <v>4500X1200</v>
          </cell>
          <cell r="E570">
            <v>4</v>
          </cell>
          <cell r="F570" t="str">
            <v>箇所</v>
          </cell>
          <cell r="G570">
            <v>0</v>
          </cell>
          <cell r="H570">
            <v>0</v>
          </cell>
        </row>
        <row r="571">
          <cell r="C571" t="str">
            <v>クレーン取設</v>
          </cell>
          <cell r="D571" t="str">
            <v>一　式</v>
          </cell>
          <cell r="E571" t="str">
            <v>一　式</v>
          </cell>
          <cell r="F571">
            <v>6163900</v>
          </cell>
          <cell r="G571">
            <v>6163900</v>
          </cell>
          <cell r="H571">
            <v>6163900</v>
          </cell>
        </row>
        <row r="572">
          <cell r="C572" t="str">
            <v>ｽﾗｲﾃﾞｨﾝｸﾞｳｫｰﾙ</v>
          </cell>
          <cell r="D572" t="str">
            <v>6240×3000</v>
          </cell>
          <cell r="E572" t="str">
            <v>一　式</v>
          </cell>
          <cell r="F572">
            <v>1053720</v>
          </cell>
          <cell r="G572">
            <v>1053720</v>
          </cell>
          <cell r="H572">
            <v>1053720</v>
          </cell>
        </row>
        <row r="573">
          <cell r="C573" t="str">
            <v>ｽﾁｰﾙﾊﾟｰﾃｨｼｮﾝ</v>
          </cell>
          <cell r="D573" t="str">
            <v>7150×2700</v>
          </cell>
          <cell r="E573" t="str">
            <v>一　式</v>
          </cell>
          <cell r="F573">
            <v>501210</v>
          </cell>
          <cell r="G573">
            <v>501210</v>
          </cell>
          <cell r="H573">
            <v>501210</v>
          </cell>
        </row>
        <row r="574">
          <cell r="C574" t="str">
            <v>ﾄｲﾚﾌﾞｰｽ</v>
          </cell>
          <cell r="D574" t="str">
            <v>H=1900  ﾒﾗﾐﾝ化粧合板
1ﾌﾞｰｽ･扉1ヶ所･延1.64m</v>
          </cell>
          <cell r="E574">
            <v>7</v>
          </cell>
          <cell r="F574" t="str">
            <v>箇所</v>
          </cell>
          <cell r="G574">
            <v>0</v>
          </cell>
          <cell r="H574">
            <v>0</v>
          </cell>
        </row>
        <row r="575">
          <cell r="C575" t="str">
            <v>ﾄｲﾚﾌﾞｰｽ</v>
          </cell>
          <cell r="D575" t="str">
            <v>H=1900  ﾒﾗﾐﾝ化粧合板
2ﾌﾞｰｽ･扉2ヶ所･延4.09m</v>
          </cell>
          <cell r="E575">
            <v>9</v>
          </cell>
          <cell r="F575" t="str">
            <v>箇所</v>
          </cell>
          <cell r="G575">
            <v>0</v>
          </cell>
          <cell r="H575">
            <v>0</v>
          </cell>
        </row>
        <row r="576">
          <cell r="C576" t="str">
            <v>ﾄｲﾚﾌﾞｰｽ</v>
          </cell>
          <cell r="D576" t="str">
            <v>H=1900  ﾒﾗﾐﾝ化粧合板
2ﾌﾞｰｽ･扉2ヶ所･延4.29m</v>
          </cell>
          <cell r="E576">
            <v>1</v>
          </cell>
          <cell r="F576" t="str">
            <v>箇所</v>
          </cell>
          <cell r="G576">
            <v>0</v>
          </cell>
          <cell r="H576">
            <v>0</v>
          </cell>
        </row>
        <row r="577">
          <cell r="C577" t="str">
            <v>ﾄｲﾚﾌﾞｰｽ</v>
          </cell>
          <cell r="D577" t="str">
            <v>H=1900  ﾒﾗﾐﾝ化粧合板
3ﾌﾞｰｽ･扉3ヶ所･延7.04m</v>
          </cell>
          <cell r="E577">
            <v>4</v>
          </cell>
          <cell r="F577" t="str">
            <v>箇所</v>
          </cell>
          <cell r="G577">
            <v>0</v>
          </cell>
          <cell r="H577">
            <v>0</v>
          </cell>
        </row>
        <row r="578">
          <cell r="C578" t="str">
            <v>洗面ｶｳﾝﾀｰ</v>
          </cell>
          <cell r="D578" t="str">
            <v xml:space="preserve">W1780XD600XH770
ｶｳﾝﾀｰ:人工大理石 </v>
          </cell>
          <cell r="E578">
            <v>6</v>
          </cell>
          <cell r="F578" t="str">
            <v>箇所</v>
          </cell>
          <cell r="G578">
            <v>0</v>
          </cell>
          <cell r="H578">
            <v>0</v>
          </cell>
        </row>
        <row r="579">
          <cell r="C579" t="str">
            <v>洗面ｶｳﾝﾀｰ</v>
          </cell>
          <cell r="D579" t="str">
            <v xml:space="preserve">W1800XD600XH770
ｶｳﾝﾀｰ:人工大理石 </v>
          </cell>
          <cell r="E579">
            <v>8</v>
          </cell>
          <cell r="F579" t="str">
            <v>箇所</v>
          </cell>
          <cell r="G579">
            <v>0</v>
          </cell>
          <cell r="H579">
            <v>0</v>
          </cell>
        </row>
        <row r="580">
          <cell r="C580" t="str">
            <v>防湿ｶｶﾞﾐ</v>
          </cell>
          <cell r="D580" t="str">
            <v>W1780XH1030  厚6
SUSﾌﾚｰﾑ</v>
          </cell>
          <cell r="E580">
            <v>6</v>
          </cell>
          <cell r="F580" t="str">
            <v>箇所</v>
          </cell>
          <cell r="G580">
            <v>0</v>
          </cell>
          <cell r="H580">
            <v>0</v>
          </cell>
        </row>
        <row r="581">
          <cell r="C581" t="str">
            <v>防湿ｶｶﾞﾐ</v>
          </cell>
          <cell r="D581" t="str">
            <v xml:space="preserve">W1800XH1030  厚6
SUSﾌﾚｰﾑ </v>
          </cell>
          <cell r="E581">
            <v>8</v>
          </cell>
          <cell r="F581" t="str">
            <v>箇所</v>
          </cell>
          <cell r="G581">
            <v>0</v>
          </cell>
          <cell r="H581">
            <v>0</v>
          </cell>
        </row>
        <row r="582">
          <cell r="C582" t="str">
            <v>洗面ｶｳﾝﾀｰ上部  照明ﾙｰﾊﾞｰ</v>
          </cell>
          <cell r="D582" t="str">
            <v>D=400  H=15
ﾌﾟﾗｽﾁｯｸ</v>
          </cell>
          <cell r="E582">
            <v>25.1</v>
          </cell>
          <cell r="F582" t="str">
            <v>ｍ</v>
          </cell>
          <cell r="G582">
            <v>0</v>
          </cell>
          <cell r="H582">
            <v>0</v>
          </cell>
        </row>
        <row r="583">
          <cell r="C583" t="str">
            <v>SKﾗｲﾆﾝｸﾞ甲板</v>
          </cell>
          <cell r="D583" t="str">
            <v>W930XD450  ﾒﾗﾐﾝ化粧合板ﾌﾗｯｼｭ  厚25</v>
          </cell>
          <cell r="E583">
            <v>1</v>
          </cell>
          <cell r="F583" t="str">
            <v>箇所</v>
          </cell>
          <cell r="G583">
            <v>0</v>
          </cell>
          <cell r="H583">
            <v>0</v>
          </cell>
        </row>
        <row r="584">
          <cell r="C584" t="str">
            <v>SKﾗｲﾆﾝｸﾞ甲板</v>
          </cell>
          <cell r="D584" t="str">
            <v>W950XD400  ﾒﾗﾐﾝ化粧合板ﾌﾗｯｼｭ  厚25</v>
          </cell>
          <cell r="E584">
            <v>1</v>
          </cell>
          <cell r="F584" t="str">
            <v>箇所</v>
          </cell>
          <cell r="G584">
            <v>0</v>
          </cell>
          <cell r="H584">
            <v>0</v>
          </cell>
        </row>
        <row r="585">
          <cell r="C585" t="str">
            <v>SKﾗｲﾆﾝｸﾞ甲板</v>
          </cell>
          <cell r="D585" t="str">
            <v>W950XD450  ﾒﾗﾐﾝ化粧合板ﾌﾗｯｼｭ  厚25</v>
          </cell>
          <cell r="E585">
            <v>1</v>
          </cell>
          <cell r="F585" t="str">
            <v>箇所</v>
          </cell>
          <cell r="G585">
            <v>0</v>
          </cell>
          <cell r="H585">
            <v>0</v>
          </cell>
        </row>
        <row r="586">
          <cell r="C586" t="str">
            <v>SKﾗｲﾆﾝｸﾞ甲板</v>
          </cell>
          <cell r="D586" t="str">
            <v>W950XD500  ﾒﾗﾐﾝ化粧合板ﾌﾗｯｼｭ  厚25</v>
          </cell>
          <cell r="E586">
            <v>1</v>
          </cell>
          <cell r="F586" t="str">
            <v>箇所</v>
          </cell>
          <cell r="G586">
            <v>0</v>
          </cell>
          <cell r="H586">
            <v>0</v>
          </cell>
        </row>
        <row r="587">
          <cell r="C587" t="str">
            <v>SKﾗｲﾆﾝｸﾞ甲板</v>
          </cell>
          <cell r="D587" t="str">
            <v>W950XD520  ﾒﾗﾐﾝ化粧合板ﾌﾗｯｼｭ  厚25</v>
          </cell>
          <cell r="E587">
            <v>1</v>
          </cell>
          <cell r="F587" t="str">
            <v>箇所</v>
          </cell>
          <cell r="G587">
            <v>0</v>
          </cell>
          <cell r="H587">
            <v>0</v>
          </cell>
        </row>
        <row r="588">
          <cell r="C588" t="str">
            <v>SKﾗｲﾆﾝｸﾞ甲板</v>
          </cell>
          <cell r="D588" t="str">
            <v>W950XD540  ﾒﾗﾐﾝ化粧合板ﾌﾗｯｼｭ  厚25</v>
          </cell>
          <cell r="E588">
            <v>2</v>
          </cell>
          <cell r="F588" t="str">
            <v>箇所</v>
          </cell>
          <cell r="G588">
            <v>0</v>
          </cell>
          <cell r="H588">
            <v>0</v>
          </cell>
        </row>
        <row r="589">
          <cell r="C589" t="str">
            <v>消火器ﾎﾞｯｸｽ</v>
          </cell>
          <cell r="D589">
            <v>14</v>
          </cell>
          <cell r="E589">
            <v>14</v>
          </cell>
          <cell r="F589" t="str">
            <v>箇所</v>
          </cell>
          <cell r="G589">
            <v>0</v>
          </cell>
          <cell r="H589">
            <v>0</v>
          </cell>
        </row>
        <row r="590">
          <cell r="C590" t="str">
            <v>流し台</v>
          </cell>
          <cell r="D590" t="str">
            <v>L=1200</v>
          </cell>
          <cell r="E590">
            <v>8</v>
          </cell>
          <cell r="F590" t="str">
            <v>箇所</v>
          </cell>
          <cell r="G590">
            <v>0</v>
          </cell>
          <cell r="H590">
            <v>0</v>
          </cell>
        </row>
        <row r="591">
          <cell r="C591" t="str">
            <v>ｺﾝﾛ台</v>
          </cell>
          <cell r="D591" t="str">
            <v>L=600</v>
          </cell>
          <cell r="E591">
            <v>8</v>
          </cell>
          <cell r="F591" t="str">
            <v>箇所</v>
          </cell>
          <cell r="G591">
            <v>0</v>
          </cell>
          <cell r="H591">
            <v>0</v>
          </cell>
        </row>
        <row r="592">
          <cell r="C592" t="str">
            <v>（内　部）小　計</v>
          </cell>
          <cell r="D592">
            <v>7718830</v>
          </cell>
          <cell r="E592">
            <v>7718830</v>
          </cell>
          <cell r="F592">
            <v>7718830</v>
          </cell>
          <cell r="H592">
            <v>7718830</v>
          </cell>
        </row>
        <row r="594">
          <cell r="C594" t="str">
            <v>小　計</v>
          </cell>
          <cell r="D594">
            <v>18987130</v>
          </cell>
          <cell r="E594">
            <v>18987130</v>
          </cell>
          <cell r="F594">
            <v>18987130</v>
          </cell>
          <cell r="H594">
            <v>18987130</v>
          </cell>
        </row>
        <row r="596">
          <cell r="C596" t="str">
            <v>Ⅰ.建築工事直接工事費計</v>
          </cell>
          <cell r="D596">
            <v>141474940</v>
          </cell>
          <cell r="E596">
            <v>141474940</v>
          </cell>
          <cell r="F596">
            <v>141474940</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G601">
            <v>0</v>
          </cell>
          <cell r="H601">
            <v>0</v>
          </cell>
        </row>
        <row r="602">
          <cell r="C602" t="str">
            <v>切土－不用土処分</v>
          </cell>
          <cell r="D602" t="str">
            <v>ダンプトラック運搬
L=7Km</v>
          </cell>
          <cell r="E602">
            <v>660</v>
          </cell>
          <cell r="F602" t="str">
            <v>ｍ3</v>
          </cell>
          <cell r="G602">
            <v>0</v>
          </cell>
          <cell r="H602">
            <v>0</v>
          </cell>
        </row>
        <row r="603">
          <cell r="C603" t="str">
            <v>捨土料金</v>
          </cell>
          <cell r="D603">
            <v>660</v>
          </cell>
          <cell r="E603">
            <v>660</v>
          </cell>
          <cell r="F603" t="str">
            <v>ｍ3</v>
          </cell>
          <cell r="G603">
            <v>0</v>
          </cell>
          <cell r="H603">
            <v>0</v>
          </cell>
        </row>
        <row r="604">
          <cell r="C604" t="str">
            <v>小計</v>
          </cell>
          <cell r="D604">
            <v>0</v>
          </cell>
          <cell r="E604">
            <v>0</v>
          </cell>
          <cell r="F604">
            <v>0</v>
          </cell>
          <cell r="H604">
            <v>0</v>
          </cell>
        </row>
        <row r="606">
          <cell r="B606" t="str">
            <v>（2）法面保護</v>
          </cell>
        </row>
        <row r="607">
          <cell r="C607" t="str">
            <v>法面整形</v>
          </cell>
          <cell r="D607" t="str">
            <v>切土面</v>
          </cell>
          <cell r="E607">
            <v>84.2</v>
          </cell>
          <cell r="F607" t="str">
            <v>㎡</v>
          </cell>
          <cell r="G607">
            <v>0</v>
          </cell>
          <cell r="H607">
            <v>0</v>
          </cell>
        </row>
        <row r="608">
          <cell r="C608" t="str">
            <v>法面整形</v>
          </cell>
          <cell r="D608" t="str">
            <v>盛土面</v>
          </cell>
          <cell r="E608">
            <v>128</v>
          </cell>
          <cell r="F608" t="str">
            <v>㎡</v>
          </cell>
          <cell r="G608">
            <v>0</v>
          </cell>
          <cell r="H608">
            <v>0</v>
          </cell>
        </row>
        <row r="609">
          <cell r="C609" t="str">
            <v>小計</v>
          </cell>
          <cell r="D609">
            <v>0</v>
          </cell>
          <cell r="E609">
            <v>0</v>
          </cell>
          <cell r="F609">
            <v>0</v>
          </cell>
          <cell r="H609">
            <v>0</v>
          </cell>
        </row>
        <row r="611">
          <cell r="B611" t="str">
            <v>（3）舗装</v>
          </cell>
        </row>
        <row r="612">
          <cell r="C612" t="str">
            <v>アスファルト舗装表層工</v>
          </cell>
          <cell r="D612" t="str">
            <v>車道 厚5㎝
密粒アスコン</v>
          </cell>
          <cell r="E612">
            <v>1159</v>
          </cell>
          <cell r="F612" t="str">
            <v>㎡</v>
          </cell>
          <cell r="G612">
            <v>0</v>
          </cell>
          <cell r="H612">
            <v>0</v>
          </cell>
        </row>
        <row r="613">
          <cell r="C613" t="str">
            <v>車道路盤工</v>
          </cell>
          <cell r="D613" t="str">
            <v>厚15㎝
再生クラシャラン</v>
          </cell>
          <cell r="E613">
            <v>1159</v>
          </cell>
          <cell r="F613" t="str">
            <v>㎡</v>
          </cell>
          <cell r="G613">
            <v>0</v>
          </cell>
          <cell r="H613">
            <v>0</v>
          </cell>
        </row>
        <row r="614">
          <cell r="C614" t="str">
            <v>インターロッキングブロック工</v>
          </cell>
          <cell r="D614" t="str">
            <v xml:space="preserve">車道部 </v>
          </cell>
          <cell r="E614">
            <v>172</v>
          </cell>
          <cell r="F614" t="str">
            <v>㎡</v>
          </cell>
          <cell r="G614">
            <v>0</v>
          </cell>
          <cell r="H614">
            <v>0</v>
          </cell>
        </row>
        <row r="615">
          <cell r="C615" t="str">
            <v>インターロッキングブロック工</v>
          </cell>
          <cell r="D615" t="str">
            <v>歩道部</v>
          </cell>
          <cell r="E615">
            <v>234</v>
          </cell>
          <cell r="F615" t="str">
            <v>㎡</v>
          </cell>
          <cell r="G615">
            <v>0</v>
          </cell>
          <cell r="H615">
            <v>0</v>
          </cell>
        </row>
        <row r="616">
          <cell r="C616" t="str">
            <v>歩道路盤工</v>
          </cell>
          <cell r="D616" t="str">
            <v>厚10㎝
再生クラシャラン</v>
          </cell>
          <cell r="E616">
            <v>406</v>
          </cell>
          <cell r="F616" t="str">
            <v>㎡</v>
          </cell>
          <cell r="G616">
            <v>0</v>
          </cell>
          <cell r="H616">
            <v>0</v>
          </cell>
        </row>
        <row r="617">
          <cell r="C617" t="str">
            <v>小計</v>
          </cell>
          <cell r="D617">
            <v>0</v>
          </cell>
          <cell r="E617">
            <v>0</v>
          </cell>
          <cell r="F617">
            <v>0</v>
          </cell>
          <cell r="H617">
            <v>0</v>
          </cell>
        </row>
        <row r="619">
          <cell r="B619" t="str">
            <v>（4）舗装補修</v>
          </cell>
        </row>
        <row r="620">
          <cell r="C620" t="str">
            <v>アスファルト舗装打換え工</v>
          </cell>
          <cell r="D620" t="str">
            <v>車道部，既設撤去共</v>
          </cell>
          <cell r="E620">
            <v>127</v>
          </cell>
          <cell r="F620" t="str">
            <v>㎡</v>
          </cell>
          <cell r="G620">
            <v>0</v>
          </cell>
          <cell r="H620">
            <v>0</v>
          </cell>
        </row>
        <row r="621">
          <cell r="C621" t="str">
            <v>車道路盤工</v>
          </cell>
          <cell r="D621" t="str">
            <v>厚15㎝
再生クラシャラン</v>
          </cell>
          <cell r="E621">
            <v>127</v>
          </cell>
          <cell r="F621" t="str">
            <v>㎡</v>
          </cell>
          <cell r="G621">
            <v>0</v>
          </cell>
          <cell r="H621">
            <v>0</v>
          </cell>
        </row>
        <row r="622">
          <cell r="C622" t="str">
            <v>アスファルト舗装打換え工</v>
          </cell>
          <cell r="D622" t="str">
            <v>歩道部，既設撤去共</v>
          </cell>
          <cell r="E622">
            <v>30.5</v>
          </cell>
          <cell r="F622" t="str">
            <v>㎡</v>
          </cell>
          <cell r="G622">
            <v>0</v>
          </cell>
          <cell r="H622">
            <v>0</v>
          </cell>
        </row>
        <row r="623">
          <cell r="C623" t="str">
            <v>歩道路盤工</v>
          </cell>
          <cell r="D623" t="str">
            <v>厚10㎝
再生クラシャラン</v>
          </cell>
          <cell r="E623">
            <v>30.5</v>
          </cell>
          <cell r="F623" t="str">
            <v>㎡</v>
          </cell>
          <cell r="G623">
            <v>0</v>
          </cell>
          <cell r="H623">
            <v>0</v>
          </cell>
        </row>
        <row r="624">
          <cell r="C624" t="str">
            <v>インターロッキングブロック工</v>
          </cell>
          <cell r="D624" t="str">
            <v>歩道部</v>
          </cell>
          <cell r="E624">
            <v>14.6</v>
          </cell>
          <cell r="F624" t="str">
            <v>㎡</v>
          </cell>
          <cell r="G624">
            <v>0</v>
          </cell>
          <cell r="H624">
            <v>0</v>
          </cell>
        </row>
        <row r="625">
          <cell r="C625" t="str">
            <v>歩道路盤工</v>
          </cell>
          <cell r="D625" t="str">
            <v>厚10㎝
再生クラシャラン</v>
          </cell>
          <cell r="E625">
            <v>14.6</v>
          </cell>
          <cell r="F625" t="str">
            <v>㎡</v>
          </cell>
          <cell r="G625">
            <v>0</v>
          </cell>
          <cell r="H625">
            <v>0</v>
          </cell>
        </row>
        <row r="626">
          <cell r="C626" t="str">
            <v>小計</v>
          </cell>
          <cell r="D626">
            <v>0</v>
          </cell>
          <cell r="E626">
            <v>0</v>
          </cell>
          <cell r="F626">
            <v>0</v>
          </cell>
          <cell r="H626">
            <v>0</v>
          </cell>
        </row>
        <row r="628">
          <cell r="B628" t="str">
            <v>（5）付属施設</v>
          </cell>
        </row>
        <row r="629">
          <cell r="C629" t="str">
            <v>プレキャストＬ形側溝</v>
          </cell>
          <cell r="D629" t="str">
            <v>Ｌ-250Ｂ</v>
          </cell>
          <cell r="E629">
            <v>80.400000000000006</v>
          </cell>
          <cell r="F629" t="str">
            <v>ｍ</v>
          </cell>
          <cell r="G629">
            <v>0</v>
          </cell>
          <cell r="H629">
            <v>0</v>
          </cell>
        </row>
        <row r="630">
          <cell r="C630" t="str">
            <v>プレキャストＬ形側溝</v>
          </cell>
          <cell r="D630" t="str">
            <v>切下げ（斜め，平）</v>
          </cell>
          <cell r="E630">
            <v>31.5</v>
          </cell>
          <cell r="F630" t="str">
            <v>ｍ</v>
          </cell>
          <cell r="G630">
            <v>0</v>
          </cell>
          <cell r="H630">
            <v>0</v>
          </cell>
        </row>
        <row r="631">
          <cell r="C631" t="str">
            <v>歩車道境界ブロック</v>
          </cell>
          <cell r="D631" t="str">
            <v>A種150/170×200×600</v>
          </cell>
          <cell r="E631">
            <v>119</v>
          </cell>
          <cell r="F631" t="str">
            <v>ｍ</v>
          </cell>
          <cell r="G631">
            <v>0</v>
          </cell>
          <cell r="H631">
            <v>0</v>
          </cell>
        </row>
        <row r="632">
          <cell r="C632" t="str">
            <v>歩車道境界ブロック</v>
          </cell>
          <cell r="D632" t="str">
            <v>切下げ（斜め，平）</v>
          </cell>
          <cell r="E632">
            <v>5.3</v>
          </cell>
          <cell r="F632" t="str">
            <v>ｍ</v>
          </cell>
          <cell r="G632">
            <v>0</v>
          </cell>
          <cell r="H632">
            <v>0</v>
          </cell>
        </row>
        <row r="633">
          <cell r="C633" t="str">
            <v>地先境界ブロック</v>
          </cell>
          <cell r="D633" t="str">
            <v>A種120×120×600</v>
          </cell>
          <cell r="E633">
            <v>76.7</v>
          </cell>
          <cell r="F633" t="str">
            <v>ｍ</v>
          </cell>
          <cell r="G633">
            <v>0</v>
          </cell>
          <cell r="H633">
            <v>0</v>
          </cell>
        </row>
        <row r="634">
          <cell r="C634" t="str">
            <v>地先境界ブロック</v>
          </cell>
          <cell r="D634" t="str">
            <v>面取り</v>
          </cell>
          <cell r="E634">
            <v>135</v>
          </cell>
          <cell r="F634" t="str">
            <v>ｍ</v>
          </cell>
          <cell r="G634">
            <v>0</v>
          </cell>
          <cell r="H634">
            <v>0</v>
          </cell>
        </row>
        <row r="635">
          <cell r="C635" t="str">
            <v>ガードレール</v>
          </cell>
          <cell r="D635">
            <v>33</v>
          </cell>
          <cell r="E635">
            <v>33</v>
          </cell>
          <cell r="F635" t="str">
            <v>ｍ</v>
          </cell>
          <cell r="G635">
            <v>0</v>
          </cell>
          <cell r="H635">
            <v>0</v>
          </cell>
        </row>
        <row r="636">
          <cell r="C636" t="str">
            <v>ガードパイプ</v>
          </cell>
          <cell r="D636" t="str">
            <v>600×600</v>
          </cell>
          <cell r="E636">
            <v>18</v>
          </cell>
          <cell r="F636" t="str">
            <v>ｍ</v>
          </cell>
          <cell r="G636">
            <v>0</v>
          </cell>
          <cell r="H636">
            <v>0</v>
          </cell>
        </row>
        <row r="637">
          <cell r="C637" t="str">
            <v>区画線工</v>
          </cell>
          <cell r="D637" t="str">
            <v>実線，W=10㎝</v>
          </cell>
          <cell r="E637">
            <v>102</v>
          </cell>
          <cell r="F637" t="str">
            <v>ｍ</v>
          </cell>
          <cell r="G637">
            <v>0</v>
          </cell>
          <cell r="H637">
            <v>0</v>
          </cell>
        </row>
        <row r="638">
          <cell r="C638" t="str">
            <v>車止め設置(固定式)</v>
          </cell>
          <cell r="D638" t="str">
            <v>メッキ鋼管 H=600</v>
          </cell>
          <cell r="E638">
            <v>31</v>
          </cell>
          <cell r="F638" t="str">
            <v>箇所</v>
          </cell>
          <cell r="G638">
            <v>0</v>
          </cell>
          <cell r="H638">
            <v>0</v>
          </cell>
        </row>
        <row r="639">
          <cell r="C639" t="str">
            <v>サイン</v>
          </cell>
          <cell r="D639" t="str">
            <v>車椅子用駐車ますマーク  ステンレス製</v>
          </cell>
          <cell r="E639">
            <v>1</v>
          </cell>
          <cell r="F639" t="str">
            <v>箇所</v>
          </cell>
          <cell r="G639">
            <v>0</v>
          </cell>
          <cell r="H639">
            <v>0</v>
          </cell>
        </row>
        <row r="640">
          <cell r="C640" t="str">
            <v>小計</v>
          </cell>
          <cell r="D640">
            <v>0</v>
          </cell>
          <cell r="E640">
            <v>0</v>
          </cell>
          <cell r="F640">
            <v>0</v>
          </cell>
          <cell r="H640">
            <v>0</v>
          </cell>
        </row>
        <row r="642">
          <cell r="B642" t="str">
            <v>（6）その他</v>
          </cell>
        </row>
        <row r="643">
          <cell r="C643" t="str">
            <v>舗装版切断</v>
          </cell>
          <cell r="D643">
            <v>18</v>
          </cell>
          <cell r="E643">
            <v>18</v>
          </cell>
          <cell r="F643" t="str">
            <v>ｍ</v>
          </cell>
          <cell r="G643">
            <v>0</v>
          </cell>
          <cell r="H643">
            <v>0</v>
          </cell>
        </row>
        <row r="644">
          <cell r="C644" t="str">
            <v>アスファルト舗装撤去</v>
          </cell>
          <cell r="D644" t="str">
            <v>厚5㎝</v>
          </cell>
          <cell r="E644">
            <v>138</v>
          </cell>
          <cell r="F644" t="str">
            <v>㎡</v>
          </cell>
          <cell r="G644">
            <v>0</v>
          </cell>
          <cell r="H644">
            <v>0</v>
          </cell>
        </row>
        <row r="645">
          <cell r="C645" t="str">
            <v>地先境界ブロック撤去</v>
          </cell>
          <cell r="D645">
            <v>6.4</v>
          </cell>
          <cell r="E645">
            <v>6.4</v>
          </cell>
          <cell r="F645" t="str">
            <v>ｍ</v>
          </cell>
          <cell r="G645">
            <v>0</v>
          </cell>
          <cell r="H645">
            <v>0</v>
          </cell>
        </row>
        <row r="646">
          <cell r="C646" t="str">
            <v>歩車道境界ブロック撤去</v>
          </cell>
          <cell r="D646">
            <v>6.2</v>
          </cell>
          <cell r="E646">
            <v>6.2</v>
          </cell>
          <cell r="F646" t="str">
            <v>ｍ</v>
          </cell>
          <cell r="G646">
            <v>0</v>
          </cell>
          <cell r="H646">
            <v>0</v>
          </cell>
        </row>
        <row r="647">
          <cell r="C647" t="str">
            <v>現場打ちＬ形側溝撤去</v>
          </cell>
          <cell r="D647">
            <v>13.9</v>
          </cell>
          <cell r="E647">
            <v>13.9</v>
          </cell>
          <cell r="F647" t="str">
            <v>ｍ</v>
          </cell>
          <cell r="G647">
            <v>0</v>
          </cell>
          <cell r="H647">
            <v>0</v>
          </cell>
        </row>
        <row r="648">
          <cell r="C648" t="str">
            <v>ガラ処理</v>
          </cell>
          <cell r="D648" t="str">
            <v>一　式</v>
          </cell>
          <cell r="E648" t="str">
            <v>一　式</v>
          </cell>
          <cell r="F648">
            <v>99600</v>
          </cell>
          <cell r="G648">
            <v>99600</v>
          </cell>
          <cell r="H648">
            <v>99600</v>
          </cell>
        </row>
        <row r="649">
          <cell r="C649" t="str">
            <v>小計</v>
          </cell>
          <cell r="D649">
            <v>99600</v>
          </cell>
          <cell r="E649">
            <v>99600</v>
          </cell>
          <cell r="F649">
            <v>99600</v>
          </cell>
          <cell r="H649">
            <v>99600</v>
          </cell>
        </row>
        <row r="651">
          <cell r="C651" t="str">
            <v>１.道路 小計</v>
          </cell>
          <cell r="D651">
            <v>99600</v>
          </cell>
          <cell r="E651">
            <v>99600</v>
          </cell>
          <cell r="F651">
            <v>99600</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G655">
            <v>0</v>
          </cell>
          <cell r="H655">
            <v>0</v>
          </cell>
        </row>
        <row r="656">
          <cell r="C656" t="str">
            <v>基面整正工</v>
          </cell>
          <cell r="D656">
            <v>374</v>
          </cell>
          <cell r="E656">
            <v>374</v>
          </cell>
          <cell r="F656" t="str">
            <v>㎡</v>
          </cell>
          <cell r="G656">
            <v>0</v>
          </cell>
          <cell r="H656">
            <v>0</v>
          </cell>
        </row>
        <row r="657">
          <cell r="C657" t="str">
            <v>埋戻し</v>
          </cell>
          <cell r="D657" t="str">
            <v>掘削工法：OPEN掘削
土質：粘性土</v>
          </cell>
          <cell r="E657">
            <v>260</v>
          </cell>
          <cell r="F657" t="str">
            <v>ｍ3</v>
          </cell>
          <cell r="G657">
            <v>0</v>
          </cell>
          <cell r="H657">
            <v>0</v>
          </cell>
        </row>
        <row r="658">
          <cell r="C658" t="str">
            <v>不用土処分</v>
          </cell>
          <cell r="D658" t="str">
            <v>ダンプトラック運搬
L=7Km</v>
          </cell>
          <cell r="E658">
            <v>158</v>
          </cell>
          <cell r="F658" t="str">
            <v>ｍ3</v>
          </cell>
          <cell r="G658">
            <v>0</v>
          </cell>
          <cell r="H658">
            <v>0</v>
          </cell>
        </row>
        <row r="659">
          <cell r="C659" t="str">
            <v>捨土料金</v>
          </cell>
          <cell r="D659">
            <v>158</v>
          </cell>
          <cell r="E659">
            <v>158</v>
          </cell>
          <cell r="F659" t="str">
            <v>ｍ3</v>
          </cell>
          <cell r="G659">
            <v>0</v>
          </cell>
          <cell r="H659">
            <v>0</v>
          </cell>
        </row>
        <row r="660">
          <cell r="C660" t="str">
            <v>小計</v>
          </cell>
          <cell r="D660">
            <v>0</v>
          </cell>
          <cell r="E660">
            <v>0</v>
          </cell>
          <cell r="F660">
            <v>0</v>
          </cell>
          <cell r="H660">
            <v>0</v>
          </cell>
        </row>
        <row r="662">
          <cell r="B662" t="str">
            <v>（2）排水路</v>
          </cell>
        </row>
        <row r="663">
          <cell r="C663" t="str">
            <v>ﾌﾟﾚｷｬｽﾄＵ形側溝(U240・蓋付）</v>
          </cell>
          <cell r="D663">
            <v>7</v>
          </cell>
          <cell r="E663">
            <v>7</v>
          </cell>
          <cell r="F663" t="str">
            <v>ｍ</v>
          </cell>
          <cell r="G663">
            <v>0</v>
          </cell>
          <cell r="H663">
            <v>0</v>
          </cell>
        </row>
        <row r="664">
          <cell r="C664" t="str">
            <v>ﾌﾟﾚｷｬｽﾄＵ形側溝(U240・蓋なし）</v>
          </cell>
          <cell r="D664">
            <v>33.9</v>
          </cell>
          <cell r="E664">
            <v>33.9</v>
          </cell>
          <cell r="F664" t="str">
            <v>ｍ</v>
          </cell>
          <cell r="G664">
            <v>0</v>
          </cell>
          <cell r="H664">
            <v>0</v>
          </cell>
        </row>
        <row r="665">
          <cell r="C665" t="str">
            <v>プレキャストＵ形横断溝</v>
          </cell>
          <cell r="D665" t="str">
            <v>U-240-T20
グレーチング固定共</v>
          </cell>
          <cell r="E665">
            <v>8.1</v>
          </cell>
          <cell r="F665" t="str">
            <v>ｍ</v>
          </cell>
          <cell r="G665">
            <v>0</v>
          </cell>
          <cell r="H665">
            <v>0</v>
          </cell>
        </row>
        <row r="666">
          <cell r="C666" t="str">
            <v>Ｕ形側溝端部工</v>
          </cell>
          <cell r="D666">
            <v>2</v>
          </cell>
          <cell r="E666">
            <v>2</v>
          </cell>
          <cell r="F666" t="str">
            <v>箇所</v>
          </cell>
          <cell r="G666">
            <v>0</v>
          </cell>
          <cell r="H666">
            <v>0</v>
          </cell>
        </row>
        <row r="667">
          <cell r="C667" t="str">
            <v>Ｕ形横断溝端部工</v>
          </cell>
          <cell r="D667">
            <v>1</v>
          </cell>
          <cell r="E667">
            <v>1</v>
          </cell>
          <cell r="F667" t="str">
            <v>箇所</v>
          </cell>
          <cell r="G667">
            <v>0</v>
          </cell>
          <cell r="H667">
            <v>0</v>
          </cell>
        </row>
        <row r="668">
          <cell r="C668" t="str">
            <v>管きょ工 塩ビ管φ150</v>
          </cell>
          <cell r="D668" t="str">
            <v>雨水排水，砂基礎
下水道用塩ビ管</v>
          </cell>
          <cell r="E668">
            <v>22.2</v>
          </cell>
          <cell r="F668" t="str">
            <v>ｍ</v>
          </cell>
          <cell r="G668">
            <v>0</v>
          </cell>
          <cell r="H668">
            <v>0</v>
          </cell>
        </row>
        <row r="669">
          <cell r="C669" t="str">
            <v>管きょ工 塩ビ管φ150</v>
          </cell>
          <cell r="D669" t="str">
            <v>汚水排水，砂基礎
下水道用塩ビ管</v>
          </cell>
          <cell r="E669">
            <v>22.2</v>
          </cell>
          <cell r="F669" t="str">
            <v>ｍ</v>
          </cell>
          <cell r="G669">
            <v>0</v>
          </cell>
          <cell r="H669">
            <v>0</v>
          </cell>
        </row>
        <row r="670">
          <cell r="C670" t="str">
            <v>管きょ工 塩ビ管φ150</v>
          </cell>
          <cell r="D670" t="str">
            <v>実験排水，砂基礎
下水道用塩ビ管</v>
          </cell>
          <cell r="E670">
            <v>19.899999999999999</v>
          </cell>
          <cell r="F670" t="str">
            <v>ｍ</v>
          </cell>
          <cell r="G670">
            <v>0</v>
          </cell>
          <cell r="H670">
            <v>0</v>
          </cell>
        </row>
        <row r="671">
          <cell r="C671" t="str">
            <v>管きょ工 塩ビ管φ200</v>
          </cell>
          <cell r="D671" t="str">
            <v>雨水排水，砂基礎
下水道用塩ビ管</v>
          </cell>
          <cell r="E671">
            <v>206</v>
          </cell>
          <cell r="F671" t="str">
            <v>ｍ</v>
          </cell>
          <cell r="G671">
            <v>0</v>
          </cell>
          <cell r="H671">
            <v>0</v>
          </cell>
        </row>
        <row r="672">
          <cell r="C672" t="str">
            <v>管きょ工 塩ビ管φ200</v>
          </cell>
          <cell r="D672" t="str">
            <v>汚水排水，砂基礎
下水道用塩ビ管</v>
          </cell>
          <cell r="E672">
            <v>72.099999999999994</v>
          </cell>
          <cell r="F672" t="str">
            <v>ｍ</v>
          </cell>
          <cell r="G672">
            <v>0</v>
          </cell>
          <cell r="H672">
            <v>0</v>
          </cell>
        </row>
        <row r="673">
          <cell r="C673" t="str">
            <v>管きょ工 塩ビ管φ200</v>
          </cell>
          <cell r="D673" t="str">
            <v>実験排水，砂基礎
下水道用塩ビ管</v>
          </cell>
          <cell r="E673">
            <v>184</v>
          </cell>
          <cell r="F673" t="str">
            <v>ｍ</v>
          </cell>
          <cell r="G673">
            <v>0</v>
          </cell>
          <cell r="H673">
            <v>0</v>
          </cell>
        </row>
        <row r="674">
          <cell r="C674" t="str">
            <v>管きょ工 塩ビ管φ200</v>
          </cell>
          <cell r="D674" t="str">
            <v>雨水排水本管，砂基礎
下水道用塩ビ管</v>
          </cell>
          <cell r="E674">
            <v>21.6</v>
          </cell>
          <cell r="F674" t="str">
            <v>ｍ</v>
          </cell>
          <cell r="G674">
            <v>0</v>
          </cell>
          <cell r="H674">
            <v>0</v>
          </cell>
        </row>
        <row r="675">
          <cell r="C675" t="str">
            <v>１号組立人孔（雨水用）</v>
          </cell>
          <cell r="D675" t="str">
            <v>№1-9</v>
          </cell>
          <cell r="E675">
            <v>1</v>
          </cell>
          <cell r="F675" t="str">
            <v>箇所</v>
          </cell>
          <cell r="G675">
            <v>0</v>
          </cell>
          <cell r="H675">
            <v>0</v>
          </cell>
        </row>
        <row r="676">
          <cell r="C676" t="str">
            <v>１号組立人孔（雨水用）</v>
          </cell>
          <cell r="D676" t="str">
            <v>№3-5</v>
          </cell>
          <cell r="E676">
            <v>1</v>
          </cell>
          <cell r="F676" t="str">
            <v>箇所</v>
          </cell>
          <cell r="G676">
            <v>0</v>
          </cell>
          <cell r="H676">
            <v>0</v>
          </cell>
        </row>
        <row r="677">
          <cell r="C677" t="str">
            <v>１号組立人孔（汚水用）</v>
          </cell>
          <cell r="D677" t="str">
            <v>№6・9・12</v>
          </cell>
          <cell r="E677">
            <v>3</v>
          </cell>
          <cell r="F677" t="str">
            <v>箇所</v>
          </cell>
          <cell r="G677">
            <v>0</v>
          </cell>
          <cell r="H677">
            <v>0</v>
          </cell>
        </row>
        <row r="678">
          <cell r="C678" t="str">
            <v>１号組立人孔（汚水用）</v>
          </cell>
          <cell r="D678" t="str">
            <v>№7</v>
          </cell>
          <cell r="E678">
            <v>1</v>
          </cell>
          <cell r="F678" t="str">
            <v>箇所</v>
          </cell>
          <cell r="G678">
            <v>0</v>
          </cell>
          <cell r="H678">
            <v>0</v>
          </cell>
        </row>
        <row r="679">
          <cell r="C679" t="str">
            <v>１号組立人孔（汚水用）</v>
          </cell>
          <cell r="D679" t="str">
            <v>№8</v>
          </cell>
          <cell r="E679">
            <v>1</v>
          </cell>
          <cell r="F679" t="str">
            <v>箇所</v>
          </cell>
          <cell r="G679">
            <v>0</v>
          </cell>
          <cell r="H679">
            <v>0</v>
          </cell>
        </row>
        <row r="680">
          <cell r="C680" t="str">
            <v>雨水桝Ａ　　ａﾀｲﾌﾟ</v>
          </cell>
          <cell r="D680" t="str">
            <v>400×400</v>
          </cell>
          <cell r="E680">
            <v>7</v>
          </cell>
          <cell r="F680" t="str">
            <v>箇所</v>
          </cell>
          <cell r="G680">
            <v>0</v>
          </cell>
          <cell r="H680">
            <v>0</v>
          </cell>
        </row>
        <row r="681">
          <cell r="C681" t="str">
            <v>雨水桝Ａ　　ｂﾀｲﾌﾟ</v>
          </cell>
          <cell r="D681" t="str">
            <v>600×600</v>
          </cell>
          <cell r="E681">
            <v>5</v>
          </cell>
          <cell r="F681" t="str">
            <v>箇所</v>
          </cell>
          <cell r="G681">
            <v>0</v>
          </cell>
          <cell r="H681">
            <v>0</v>
          </cell>
        </row>
        <row r="682">
          <cell r="C682" t="str">
            <v>雨水桝Ａ　　ｃﾀｲﾌﾟ</v>
          </cell>
          <cell r="D682" t="str">
            <v>800×800</v>
          </cell>
          <cell r="E682">
            <v>1</v>
          </cell>
          <cell r="F682" t="str">
            <v>箇所</v>
          </cell>
          <cell r="G682">
            <v>0</v>
          </cell>
          <cell r="H682">
            <v>0</v>
          </cell>
        </row>
        <row r="683">
          <cell r="C683" t="str">
            <v>雨水桝Ｂ　ｂ-1ﾀｲﾌﾟ</v>
          </cell>
          <cell r="D683" t="str">
            <v>600×600</v>
          </cell>
          <cell r="E683">
            <v>1</v>
          </cell>
          <cell r="F683" t="str">
            <v>箇所</v>
          </cell>
          <cell r="G683">
            <v>0</v>
          </cell>
          <cell r="H683">
            <v>0</v>
          </cell>
        </row>
        <row r="684">
          <cell r="C684" t="str">
            <v>雨水桝Ｂ　ｂ-2ﾀｲﾌﾟ</v>
          </cell>
          <cell r="D684" t="str">
            <v>600×600</v>
          </cell>
          <cell r="E684">
            <v>2</v>
          </cell>
          <cell r="F684" t="str">
            <v>箇所</v>
          </cell>
          <cell r="G684">
            <v>0</v>
          </cell>
          <cell r="H684">
            <v>0</v>
          </cell>
        </row>
        <row r="685">
          <cell r="C685" t="str">
            <v>Ｌ形街渠桝</v>
          </cell>
          <cell r="D685">
            <v>8</v>
          </cell>
          <cell r="E685">
            <v>8</v>
          </cell>
          <cell r="F685" t="str">
            <v>箇所</v>
          </cell>
          <cell r="G685">
            <v>0</v>
          </cell>
          <cell r="H685">
            <v>0</v>
          </cell>
        </row>
        <row r="686">
          <cell r="C686" t="str">
            <v>汚水桝　　ａﾀｲﾌﾟ</v>
          </cell>
          <cell r="D686" t="str">
            <v>400×400</v>
          </cell>
          <cell r="E686">
            <v>5</v>
          </cell>
          <cell r="F686" t="str">
            <v>箇所</v>
          </cell>
          <cell r="G686">
            <v>0</v>
          </cell>
          <cell r="H686">
            <v>0</v>
          </cell>
        </row>
        <row r="687">
          <cell r="C687" t="str">
            <v>汚水桝　　ｂﾀｲﾌﾟ</v>
          </cell>
          <cell r="D687" t="str">
            <v>600×600</v>
          </cell>
          <cell r="E687">
            <v>3</v>
          </cell>
          <cell r="F687" t="str">
            <v>箇所</v>
          </cell>
          <cell r="G687">
            <v>0</v>
          </cell>
          <cell r="H687">
            <v>0</v>
          </cell>
        </row>
        <row r="688">
          <cell r="C688" t="str">
            <v>実験排水桝　　ａﾀｲﾌﾟ</v>
          </cell>
          <cell r="D688" t="str">
            <v>400×400</v>
          </cell>
          <cell r="E688">
            <v>4</v>
          </cell>
          <cell r="F688" t="str">
            <v>箇所</v>
          </cell>
          <cell r="G688">
            <v>0</v>
          </cell>
          <cell r="H688">
            <v>0</v>
          </cell>
        </row>
        <row r="689">
          <cell r="C689" t="str">
            <v>実験排水桝　　ｂﾀｲﾌﾟ</v>
          </cell>
          <cell r="D689" t="str">
            <v>600×600</v>
          </cell>
          <cell r="E689">
            <v>8</v>
          </cell>
          <cell r="F689" t="str">
            <v>箇所</v>
          </cell>
          <cell r="G689">
            <v>0</v>
          </cell>
          <cell r="H689">
            <v>0</v>
          </cell>
        </row>
        <row r="690">
          <cell r="C690" t="str">
            <v>実験排水桝　　ｃﾀｲﾌﾟ</v>
          </cell>
          <cell r="D690" t="str">
            <v>800×800</v>
          </cell>
          <cell r="E690">
            <v>3</v>
          </cell>
          <cell r="F690" t="str">
            <v>箇所</v>
          </cell>
          <cell r="G690">
            <v>0</v>
          </cell>
          <cell r="H690">
            <v>0</v>
          </cell>
        </row>
        <row r="691">
          <cell r="C691" t="str">
            <v>実験排水モニター槽</v>
          </cell>
          <cell r="D691">
            <v>1</v>
          </cell>
          <cell r="E691">
            <v>1</v>
          </cell>
          <cell r="F691" t="str">
            <v>箇所</v>
          </cell>
          <cell r="G691">
            <v>0</v>
          </cell>
          <cell r="H691">
            <v>0</v>
          </cell>
        </row>
        <row r="692">
          <cell r="C692" t="str">
            <v>実験排水槽</v>
          </cell>
          <cell r="D692">
            <v>1</v>
          </cell>
          <cell r="E692">
            <v>1</v>
          </cell>
          <cell r="F692" t="str">
            <v>箇所</v>
          </cell>
          <cell r="G692">
            <v>0</v>
          </cell>
          <cell r="H692">
            <v>0</v>
          </cell>
        </row>
        <row r="693">
          <cell r="C693" t="str">
            <v>小計</v>
          </cell>
          <cell r="D693">
            <v>0</v>
          </cell>
          <cell r="E693">
            <v>0</v>
          </cell>
          <cell r="F693">
            <v>0</v>
          </cell>
          <cell r="H693">
            <v>0</v>
          </cell>
        </row>
        <row r="695">
          <cell r="B695" t="str">
            <v>（3）その他</v>
          </cell>
        </row>
        <row r="696">
          <cell r="C696" t="str">
            <v>既設人孔嵩上げ</v>
          </cell>
          <cell r="D696" t="str">
            <v>H=540</v>
          </cell>
          <cell r="E696">
            <v>1</v>
          </cell>
          <cell r="F696" t="str">
            <v>箇所</v>
          </cell>
          <cell r="G696">
            <v>0</v>
          </cell>
          <cell r="H696">
            <v>0</v>
          </cell>
        </row>
        <row r="697">
          <cell r="C697" t="str">
            <v>既設人孔嵩上げ</v>
          </cell>
          <cell r="D697" t="str">
            <v>H=430</v>
          </cell>
          <cell r="E697">
            <v>1</v>
          </cell>
          <cell r="F697" t="str">
            <v>箇所</v>
          </cell>
          <cell r="G697">
            <v>0</v>
          </cell>
          <cell r="H697">
            <v>0</v>
          </cell>
        </row>
        <row r="698">
          <cell r="C698" t="str">
            <v>既設人孔嵩下げ</v>
          </cell>
          <cell r="D698" t="str">
            <v>H=1,390</v>
          </cell>
          <cell r="E698">
            <v>1</v>
          </cell>
          <cell r="F698" t="str">
            <v>箇所</v>
          </cell>
          <cell r="G698">
            <v>0</v>
          </cell>
          <cell r="H698">
            <v>0</v>
          </cell>
        </row>
        <row r="699">
          <cell r="C699" t="str">
            <v>Ｕ形側溝撤去</v>
          </cell>
          <cell r="D699">
            <v>6.4</v>
          </cell>
          <cell r="E699">
            <v>6.4</v>
          </cell>
          <cell r="F699" t="str">
            <v>ｍ</v>
          </cell>
          <cell r="G699">
            <v>0</v>
          </cell>
          <cell r="H699">
            <v>0</v>
          </cell>
        </row>
        <row r="700">
          <cell r="C700" t="str">
            <v>Ｕ形横断溝撤去</v>
          </cell>
          <cell r="D700">
            <v>6.5</v>
          </cell>
          <cell r="E700">
            <v>6.5</v>
          </cell>
          <cell r="F700" t="str">
            <v>ｍ</v>
          </cell>
          <cell r="G700">
            <v>0</v>
          </cell>
          <cell r="H700">
            <v>0</v>
          </cell>
        </row>
        <row r="701">
          <cell r="C701" t="str">
            <v>ガラ処理</v>
          </cell>
          <cell r="D701" t="str">
            <v>一　式</v>
          </cell>
          <cell r="E701" t="str">
            <v>一　式</v>
          </cell>
          <cell r="F701">
            <v>10200</v>
          </cell>
          <cell r="G701">
            <v>10200</v>
          </cell>
          <cell r="H701">
            <v>10200</v>
          </cell>
        </row>
        <row r="702">
          <cell r="C702" t="str">
            <v>小計</v>
          </cell>
          <cell r="D702">
            <v>10200</v>
          </cell>
          <cell r="E702">
            <v>10200</v>
          </cell>
          <cell r="F702">
            <v>10200</v>
          </cell>
          <cell r="H702">
            <v>10200</v>
          </cell>
        </row>
        <row r="704">
          <cell r="C704" t="str">
            <v>２.排水 小計</v>
          </cell>
          <cell r="D704">
            <v>10200</v>
          </cell>
          <cell r="E704">
            <v>10200</v>
          </cell>
          <cell r="F704">
            <v>10200</v>
          </cell>
          <cell r="H704">
            <v>10200</v>
          </cell>
        </row>
        <row r="706">
          <cell r="B706" t="str">
            <v>３．共同溝</v>
          </cell>
        </row>
        <row r="707">
          <cell r="B707" t="str">
            <v>（1）仮設工</v>
          </cell>
        </row>
        <row r="708">
          <cell r="C708" t="str">
            <v>水替工</v>
          </cell>
          <cell r="D708" t="str">
            <v>一　式</v>
          </cell>
          <cell r="E708" t="str">
            <v>一　式</v>
          </cell>
          <cell r="F708">
            <v>84900</v>
          </cell>
          <cell r="G708">
            <v>84900</v>
          </cell>
          <cell r="H708">
            <v>84900</v>
          </cell>
        </row>
        <row r="709">
          <cell r="C709" t="str">
            <v>土留工</v>
          </cell>
          <cell r="D709" t="str">
            <v>一　式</v>
          </cell>
          <cell r="E709" t="str">
            <v>一　式</v>
          </cell>
          <cell r="F709">
            <v>762700</v>
          </cell>
          <cell r="G709">
            <v>762700</v>
          </cell>
          <cell r="H709">
            <v>762700</v>
          </cell>
        </row>
        <row r="710">
          <cell r="C710" t="str">
            <v>覆工板工</v>
          </cell>
          <cell r="D710" t="str">
            <v>一　式</v>
          </cell>
          <cell r="E710" t="str">
            <v>一　式</v>
          </cell>
          <cell r="F710">
            <v>265800</v>
          </cell>
          <cell r="G710">
            <v>265800</v>
          </cell>
          <cell r="H710">
            <v>265800</v>
          </cell>
        </row>
        <row r="711">
          <cell r="C711" t="str">
            <v>支保工</v>
          </cell>
          <cell r="D711">
            <v>359</v>
          </cell>
          <cell r="E711">
            <v>359</v>
          </cell>
          <cell r="F711" t="str">
            <v>空m3</v>
          </cell>
          <cell r="G711">
            <v>0</v>
          </cell>
          <cell r="H711">
            <v>0</v>
          </cell>
        </row>
        <row r="712">
          <cell r="C712" t="str">
            <v>小計</v>
          </cell>
          <cell r="D712">
            <v>1113400</v>
          </cell>
          <cell r="E712">
            <v>1113400</v>
          </cell>
          <cell r="F712">
            <v>1113400</v>
          </cell>
          <cell r="H712">
            <v>1113400</v>
          </cell>
        </row>
        <row r="714">
          <cell r="B714" t="str">
            <v>（2）土工</v>
          </cell>
        </row>
        <row r="715">
          <cell r="C715" t="str">
            <v>根切り</v>
          </cell>
          <cell r="D715" t="str">
            <v>掘削工法：矢板掘削
土質：粘性土</v>
          </cell>
          <cell r="E715">
            <v>313</v>
          </cell>
          <cell r="F715" t="str">
            <v>ｍ3</v>
          </cell>
          <cell r="G715">
            <v>0</v>
          </cell>
          <cell r="H715">
            <v>0</v>
          </cell>
        </row>
        <row r="716">
          <cell r="C716" t="str">
            <v>根切り</v>
          </cell>
          <cell r="D716" t="str">
            <v>掘削工法：OPEN掘削
土質：粘性土</v>
          </cell>
          <cell r="E716">
            <v>2439</v>
          </cell>
          <cell r="F716" t="str">
            <v>ｍ3</v>
          </cell>
          <cell r="G716">
            <v>0</v>
          </cell>
          <cell r="H716">
            <v>0</v>
          </cell>
        </row>
        <row r="717">
          <cell r="C717" t="str">
            <v>基面整正工</v>
          </cell>
          <cell r="D717">
            <v>377</v>
          </cell>
          <cell r="E717">
            <v>377</v>
          </cell>
          <cell r="F717" t="str">
            <v>㎡</v>
          </cell>
          <cell r="G717">
            <v>0</v>
          </cell>
          <cell r="H717">
            <v>0</v>
          </cell>
        </row>
        <row r="718">
          <cell r="C718" t="str">
            <v>埋戻し</v>
          </cell>
          <cell r="D718" t="str">
            <v>掘削工法：OPEN掘削
土質：粘性土</v>
          </cell>
          <cell r="E718">
            <v>2020</v>
          </cell>
          <cell r="F718" t="str">
            <v>ｍ3</v>
          </cell>
          <cell r="G718">
            <v>0</v>
          </cell>
          <cell r="H718">
            <v>0</v>
          </cell>
        </row>
        <row r="719">
          <cell r="C719" t="str">
            <v>不用土処分</v>
          </cell>
          <cell r="D719" t="str">
            <v>ダンプトラック運搬
L=7Km</v>
          </cell>
          <cell r="E719">
            <v>732</v>
          </cell>
          <cell r="F719" t="str">
            <v>ｍ3</v>
          </cell>
          <cell r="G719">
            <v>0</v>
          </cell>
          <cell r="H719">
            <v>0</v>
          </cell>
        </row>
        <row r="720">
          <cell r="C720" t="str">
            <v>捨土料金</v>
          </cell>
          <cell r="D720">
            <v>732</v>
          </cell>
          <cell r="E720">
            <v>732</v>
          </cell>
          <cell r="F720" t="str">
            <v>ｍ3</v>
          </cell>
          <cell r="G720">
            <v>0</v>
          </cell>
          <cell r="H720">
            <v>0</v>
          </cell>
        </row>
        <row r="721">
          <cell r="C721" t="str">
            <v>小計</v>
          </cell>
          <cell r="D721">
            <v>0</v>
          </cell>
          <cell r="E721">
            <v>0</v>
          </cell>
          <cell r="F721">
            <v>0</v>
          </cell>
          <cell r="H721">
            <v>0</v>
          </cell>
        </row>
        <row r="723">
          <cell r="B723" t="str">
            <v>（3）函きょ工</v>
          </cell>
        </row>
        <row r="724">
          <cell r="C724" t="str">
            <v>BX-002</v>
          </cell>
          <cell r="D724" t="str">
            <v>2.0×2.0</v>
          </cell>
          <cell r="E724">
            <v>78.099999999999994</v>
          </cell>
          <cell r="F724" t="str">
            <v>ｍ</v>
          </cell>
          <cell r="G724">
            <v>0</v>
          </cell>
          <cell r="H724">
            <v>0</v>
          </cell>
        </row>
        <row r="725">
          <cell r="C725" t="str">
            <v>BXL-002</v>
          </cell>
          <cell r="D725" t="str">
            <v>90°部，2.0×2.0</v>
          </cell>
          <cell r="E725">
            <v>1</v>
          </cell>
          <cell r="F725" t="str">
            <v>箇所</v>
          </cell>
          <cell r="G725">
            <v>0</v>
          </cell>
          <cell r="H725">
            <v>0</v>
          </cell>
        </row>
        <row r="726">
          <cell r="C726" t="str">
            <v>BXL-002</v>
          </cell>
          <cell r="D726" t="str">
            <v>45°部，2.0×2.0</v>
          </cell>
          <cell r="E726">
            <v>1</v>
          </cell>
          <cell r="F726" t="str">
            <v>箇所</v>
          </cell>
          <cell r="G726">
            <v>0</v>
          </cell>
          <cell r="H726">
            <v>0</v>
          </cell>
        </row>
        <row r="727">
          <cell r="C727" t="str">
            <v>小計</v>
          </cell>
          <cell r="D727">
            <v>0</v>
          </cell>
          <cell r="E727">
            <v>0</v>
          </cell>
          <cell r="F727">
            <v>0</v>
          </cell>
          <cell r="H727">
            <v>0</v>
          </cell>
        </row>
        <row r="729">
          <cell r="B729" t="str">
            <v>（4）その他</v>
          </cell>
        </row>
        <row r="730">
          <cell r="C730" t="str">
            <v>目地工</v>
          </cell>
          <cell r="D730">
            <v>10</v>
          </cell>
          <cell r="E730">
            <v>10</v>
          </cell>
          <cell r="F730" t="str">
            <v>箇所</v>
          </cell>
          <cell r="G730">
            <v>0</v>
          </cell>
          <cell r="H730">
            <v>0</v>
          </cell>
        </row>
        <row r="731">
          <cell r="C731" t="str">
            <v>取りこわし工</v>
          </cell>
          <cell r="D731">
            <v>1</v>
          </cell>
          <cell r="E731">
            <v>1</v>
          </cell>
          <cell r="F731" t="str">
            <v>ｍ3</v>
          </cell>
          <cell r="G731">
            <v>0</v>
          </cell>
          <cell r="H731">
            <v>0</v>
          </cell>
        </row>
        <row r="732">
          <cell r="C732" t="str">
            <v>ガラ処理</v>
          </cell>
          <cell r="D732" t="str">
            <v>一　式</v>
          </cell>
          <cell r="E732" t="str">
            <v>一　式</v>
          </cell>
          <cell r="F732">
            <v>8600</v>
          </cell>
          <cell r="G732">
            <v>8600</v>
          </cell>
          <cell r="H732">
            <v>8600</v>
          </cell>
        </row>
        <row r="733">
          <cell r="C733" t="str">
            <v>小計</v>
          </cell>
          <cell r="D733">
            <v>8600</v>
          </cell>
          <cell r="E733">
            <v>8600</v>
          </cell>
          <cell r="F733">
            <v>8600</v>
          </cell>
          <cell r="H733">
            <v>8600</v>
          </cell>
        </row>
        <row r="735">
          <cell r="C735" t="str">
            <v>３.共同溝 小計</v>
          </cell>
          <cell r="D735">
            <v>1122000</v>
          </cell>
          <cell r="E735">
            <v>1122000</v>
          </cell>
          <cell r="F735">
            <v>1122000</v>
          </cell>
          <cell r="H735">
            <v>1122000</v>
          </cell>
        </row>
        <row r="737">
          <cell r="B737" t="str">
            <v>４.擁壁</v>
          </cell>
        </row>
        <row r="738">
          <cell r="B738" t="str">
            <v>（1）土工</v>
          </cell>
        </row>
        <row r="739">
          <cell r="C739" t="str">
            <v>根切り</v>
          </cell>
          <cell r="D739" t="str">
            <v>土質：粘性土</v>
          </cell>
          <cell r="E739">
            <v>771</v>
          </cell>
          <cell r="F739" t="str">
            <v>ｍ3</v>
          </cell>
          <cell r="G739">
            <v>0</v>
          </cell>
          <cell r="H739">
            <v>0</v>
          </cell>
        </row>
        <row r="740">
          <cell r="C740" t="str">
            <v>基面整正工</v>
          </cell>
          <cell r="D740">
            <v>251</v>
          </cell>
          <cell r="E740">
            <v>251</v>
          </cell>
          <cell r="F740" t="str">
            <v>㎡</v>
          </cell>
          <cell r="G740">
            <v>0</v>
          </cell>
          <cell r="H740">
            <v>0</v>
          </cell>
        </row>
        <row r="741">
          <cell r="C741" t="str">
            <v>埋戻し</v>
          </cell>
          <cell r="D741">
            <v>471</v>
          </cell>
          <cell r="E741">
            <v>471</v>
          </cell>
          <cell r="F741" t="str">
            <v>ｍ3</v>
          </cell>
          <cell r="G741">
            <v>0</v>
          </cell>
          <cell r="H741">
            <v>0</v>
          </cell>
        </row>
        <row r="742">
          <cell r="C742" t="str">
            <v>不用土処分</v>
          </cell>
          <cell r="D742" t="str">
            <v>ダンプトラック運搬
L=7Km</v>
          </cell>
          <cell r="E742">
            <v>300</v>
          </cell>
          <cell r="F742" t="str">
            <v>ｍ3</v>
          </cell>
          <cell r="G742">
            <v>0</v>
          </cell>
          <cell r="H742">
            <v>0</v>
          </cell>
        </row>
        <row r="743">
          <cell r="C743" t="str">
            <v>捨土料金</v>
          </cell>
          <cell r="D743">
            <v>300</v>
          </cell>
          <cell r="E743">
            <v>300</v>
          </cell>
          <cell r="F743" t="str">
            <v>ｍ3</v>
          </cell>
          <cell r="G743">
            <v>0</v>
          </cell>
          <cell r="H743">
            <v>0</v>
          </cell>
        </row>
        <row r="744">
          <cell r="C744" t="str">
            <v>小計</v>
          </cell>
          <cell r="D744">
            <v>0</v>
          </cell>
          <cell r="E744">
            <v>0</v>
          </cell>
          <cell r="F744">
            <v>0</v>
          </cell>
          <cell r="H744">
            <v>0</v>
          </cell>
        </row>
        <row r="746">
          <cell r="B746" t="str">
            <v>（2）緑化ブロック擁壁</v>
          </cell>
        </row>
        <row r="747">
          <cell r="C747" t="str">
            <v>緑化ｺﾝｸﾘｰﾄﾌﾞﾛｯｸ積基礎工</v>
          </cell>
          <cell r="D747" t="str">
            <v>Ａ</v>
          </cell>
          <cell r="E747">
            <v>22.4</v>
          </cell>
          <cell r="F747" t="str">
            <v>ｍ</v>
          </cell>
          <cell r="G747">
            <v>0</v>
          </cell>
          <cell r="H747">
            <v>0</v>
          </cell>
        </row>
        <row r="748">
          <cell r="C748" t="str">
            <v>緑化ｺﾝｸﾘｰﾄﾌﾞﾛｯｸ積基礎工</v>
          </cell>
          <cell r="D748" t="str">
            <v>Ｂ</v>
          </cell>
          <cell r="E748">
            <v>49.6</v>
          </cell>
          <cell r="F748" t="str">
            <v>ｍ</v>
          </cell>
          <cell r="G748">
            <v>0</v>
          </cell>
          <cell r="H748">
            <v>0</v>
          </cell>
        </row>
        <row r="749">
          <cell r="C749" t="str">
            <v>緑化ｺﾝｸﾘｰﾄﾌﾞﾛｯｸ積基礎工</v>
          </cell>
          <cell r="D749" t="str">
            <v>Ｃ</v>
          </cell>
          <cell r="E749">
            <v>32.1</v>
          </cell>
          <cell r="F749" t="str">
            <v>ｍ</v>
          </cell>
          <cell r="G749">
            <v>0</v>
          </cell>
          <cell r="H749">
            <v>0</v>
          </cell>
        </row>
        <row r="750">
          <cell r="C750" t="str">
            <v>緑化ｺﾝｸﾘｰﾄﾌﾞﾛｯｸ積基礎工</v>
          </cell>
          <cell r="D750" t="str">
            <v>Ｄ</v>
          </cell>
          <cell r="E750">
            <v>24.9</v>
          </cell>
          <cell r="F750" t="str">
            <v>ｍ</v>
          </cell>
          <cell r="G750">
            <v>0</v>
          </cell>
          <cell r="H750">
            <v>0</v>
          </cell>
        </row>
        <row r="751">
          <cell r="C751" t="str">
            <v>緑化ｺﾝｸﾘｰﾄﾌﾞﾛｯｸ積工</v>
          </cell>
          <cell r="D751" t="str">
            <v>Ａ</v>
          </cell>
          <cell r="E751">
            <v>41.8</v>
          </cell>
          <cell r="F751" t="str">
            <v>㎡</v>
          </cell>
          <cell r="G751">
            <v>0</v>
          </cell>
          <cell r="H751">
            <v>0</v>
          </cell>
        </row>
        <row r="752">
          <cell r="C752" t="str">
            <v>緑化ｺﾝｸﾘｰﾄﾌﾞﾛｯｸ積工</v>
          </cell>
          <cell r="D752" t="str">
            <v>Ｂ</v>
          </cell>
          <cell r="E752">
            <v>238</v>
          </cell>
          <cell r="F752" t="str">
            <v>㎡</v>
          </cell>
          <cell r="G752">
            <v>0</v>
          </cell>
          <cell r="H752">
            <v>0</v>
          </cell>
        </row>
        <row r="753">
          <cell r="C753" t="str">
            <v>緑化ｺﾝｸﾘｰﾄﾌﾞﾛｯｸ積工</v>
          </cell>
          <cell r="D753" t="str">
            <v>Ｃ</v>
          </cell>
          <cell r="E753">
            <v>95.7</v>
          </cell>
          <cell r="F753" t="str">
            <v>㎡</v>
          </cell>
          <cell r="G753">
            <v>0</v>
          </cell>
          <cell r="H753">
            <v>0</v>
          </cell>
        </row>
        <row r="754">
          <cell r="C754" t="str">
            <v>緑化ｺﾝｸﾘｰﾄﾌﾞﾛｯｸ積工</v>
          </cell>
          <cell r="D754" t="str">
            <v>Ｄ</v>
          </cell>
          <cell r="E754">
            <v>62.8</v>
          </cell>
          <cell r="F754" t="str">
            <v>㎡</v>
          </cell>
          <cell r="G754">
            <v>0</v>
          </cell>
          <cell r="H754">
            <v>0</v>
          </cell>
        </row>
        <row r="755">
          <cell r="C755" t="str">
            <v>小計</v>
          </cell>
          <cell r="D755">
            <v>0</v>
          </cell>
          <cell r="E755">
            <v>0</v>
          </cell>
          <cell r="F755">
            <v>0</v>
          </cell>
          <cell r="H755">
            <v>0</v>
          </cell>
        </row>
        <row r="757">
          <cell r="B757" t="str">
            <v>（3）コンクリート擁壁</v>
          </cell>
        </row>
        <row r="758">
          <cell r="C758" t="str">
            <v>鉄筋ｺﾝｸﾘｰﾄ花壇擁壁</v>
          </cell>
          <cell r="D758" t="str">
            <v>H=500程度</v>
          </cell>
          <cell r="E758">
            <v>53.6</v>
          </cell>
          <cell r="F758" t="str">
            <v>ｍ</v>
          </cell>
          <cell r="G758">
            <v>0</v>
          </cell>
          <cell r="H758">
            <v>0</v>
          </cell>
        </row>
        <row r="759">
          <cell r="C759" t="str">
            <v>鉄筋ｺﾝｸﾘｰﾄＬ形擁壁</v>
          </cell>
          <cell r="D759" t="str">
            <v>①Ａタイプ</v>
          </cell>
          <cell r="E759" t="str">
            <v>一　式</v>
          </cell>
          <cell r="F759">
            <v>132300</v>
          </cell>
          <cell r="G759">
            <v>132300</v>
          </cell>
          <cell r="H759">
            <v>132300</v>
          </cell>
        </row>
        <row r="760">
          <cell r="C760" t="str">
            <v>鉄筋ｺﾝｸﾘｰﾄＬ形擁壁</v>
          </cell>
          <cell r="D760" t="str">
            <v>①Ｂタイプ</v>
          </cell>
          <cell r="E760" t="str">
            <v>一　式</v>
          </cell>
          <cell r="F760">
            <v>463700</v>
          </cell>
          <cell r="G760">
            <v>463700</v>
          </cell>
          <cell r="H760">
            <v>463700</v>
          </cell>
        </row>
        <row r="761">
          <cell r="C761" t="str">
            <v>鉄筋ｺﾝｸﾘｰﾄＬ形擁壁</v>
          </cell>
          <cell r="D761" t="str">
            <v>①Ｃタイプ</v>
          </cell>
          <cell r="E761" t="str">
            <v>一　式</v>
          </cell>
          <cell r="F761">
            <v>274600</v>
          </cell>
          <cell r="G761">
            <v>274600</v>
          </cell>
          <cell r="H761">
            <v>274600</v>
          </cell>
        </row>
        <row r="762">
          <cell r="C762" t="str">
            <v>鉄筋ｺﾝｸﾘｰﾄＬ形擁壁</v>
          </cell>
          <cell r="D762" t="str">
            <v>②タイプ</v>
          </cell>
          <cell r="E762" t="str">
            <v>一　式</v>
          </cell>
          <cell r="F762">
            <v>168200</v>
          </cell>
          <cell r="G762">
            <v>168200</v>
          </cell>
          <cell r="H762">
            <v>168200</v>
          </cell>
        </row>
        <row r="763">
          <cell r="C763" t="str">
            <v>小計</v>
          </cell>
          <cell r="D763">
            <v>1038800</v>
          </cell>
          <cell r="E763">
            <v>1038800</v>
          </cell>
          <cell r="F763">
            <v>1038800</v>
          </cell>
          <cell r="H763">
            <v>1038800</v>
          </cell>
        </row>
        <row r="765">
          <cell r="B765" t="str">
            <v>（4）その他</v>
          </cell>
        </row>
        <row r="766">
          <cell r="C766" t="str">
            <v>格子型フェンス</v>
          </cell>
          <cell r="D766" t="str">
            <v>Ｈ＝1200</v>
          </cell>
          <cell r="E766">
            <v>4</v>
          </cell>
          <cell r="F766" t="str">
            <v>ｍ</v>
          </cell>
          <cell r="G766">
            <v>0</v>
          </cell>
          <cell r="H766">
            <v>0</v>
          </cell>
        </row>
        <row r="767">
          <cell r="C767" t="str">
            <v>小計</v>
          </cell>
          <cell r="D767">
            <v>0</v>
          </cell>
          <cell r="E767">
            <v>0</v>
          </cell>
          <cell r="F767">
            <v>0</v>
          </cell>
          <cell r="H767">
            <v>0</v>
          </cell>
        </row>
        <row r="769">
          <cell r="C769" t="str">
            <v>４.擁壁 小計</v>
          </cell>
          <cell r="D769">
            <v>1038800</v>
          </cell>
          <cell r="E769">
            <v>1038800</v>
          </cell>
          <cell r="F769">
            <v>1038800</v>
          </cell>
          <cell r="H769">
            <v>1038800</v>
          </cell>
        </row>
        <row r="771">
          <cell r="C771" t="str">
            <v>Ⅱ.土木工事直接工事費計</v>
          </cell>
          <cell r="D771">
            <v>2270600</v>
          </cell>
          <cell r="E771">
            <v>2270600</v>
          </cell>
          <cell r="F771">
            <v>2270600</v>
          </cell>
          <cell r="H771">
            <v>2270600</v>
          </cell>
        </row>
        <row r="774">
          <cell r="C774" t="str">
            <v>直接工事費計</v>
          </cell>
          <cell r="D774">
            <v>143745540</v>
          </cell>
          <cell r="E774">
            <v>143745540</v>
          </cell>
          <cell r="F774">
            <v>143745540</v>
          </cell>
          <cell r="H774">
            <v>143745540</v>
          </cell>
        </row>
        <row r="776">
          <cell r="B776" t="str">
            <v>（Ｂ）共通費</v>
          </cell>
        </row>
        <row r="777">
          <cell r="B777" t="str">
            <v>（1）総合仮設</v>
          </cell>
        </row>
        <row r="778">
          <cell r="C778" t="str">
            <v>総合仮設</v>
          </cell>
          <cell r="D778" t="str">
            <v>一　式</v>
          </cell>
          <cell r="E778" t="str">
            <v>一　式</v>
          </cell>
        </row>
        <row r="779">
          <cell r="C779" t="str">
            <v>小　　計</v>
          </cell>
          <cell r="D779">
            <v>0</v>
          </cell>
          <cell r="E779">
            <v>0</v>
          </cell>
          <cell r="F779">
            <v>0</v>
          </cell>
          <cell r="H779">
            <v>0</v>
          </cell>
        </row>
        <row r="781">
          <cell r="B781" t="str">
            <v>（2）諸経費</v>
          </cell>
        </row>
        <row r="782">
          <cell r="C782" t="str">
            <v>現場経費</v>
          </cell>
          <cell r="D782" t="str">
            <v>一　式</v>
          </cell>
          <cell r="E782" t="str">
            <v>一　式</v>
          </cell>
        </row>
        <row r="783">
          <cell r="C783" t="str">
            <v>一般管理費</v>
          </cell>
          <cell r="D783" t="str">
            <v>一　式</v>
          </cell>
          <cell r="E783" t="str">
            <v>一　式</v>
          </cell>
        </row>
        <row r="784">
          <cell r="C784" t="str">
            <v>小　　計</v>
          </cell>
          <cell r="D784">
            <v>0</v>
          </cell>
          <cell r="E784">
            <v>0</v>
          </cell>
          <cell r="F784">
            <v>0</v>
          </cell>
          <cell r="H784">
            <v>0</v>
          </cell>
        </row>
        <row r="786">
          <cell r="C786" t="str">
            <v>共  通  費  計</v>
          </cell>
          <cell r="D786">
            <v>0</v>
          </cell>
          <cell r="E786">
            <v>0</v>
          </cell>
          <cell r="F786">
            <v>0</v>
          </cell>
          <cell r="H786">
            <v>0</v>
          </cell>
        </row>
        <row r="788">
          <cell r="C788" t="str">
            <v>合　　計</v>
          </cell>
          <cell r="D788">
            <v>143745540</v>
          </cell>
          <cell r="E788">
            <v>143745540</v>
          </cell>
          <cell r="F788">
            <v>143745540</v>
          </cell>
          <cell r="H788">
            <v>143745540</v>
          </cell>
        </row>
        <row r="789">
          <cell r="C789" t="str">
            <v>消費税等相当額</v>
          </cell>
          <cell r="D789" t="str">
            <v>一　式</v>
          </cell>
          <cell r="E789" t="str">
            <v>一　式</v>
          </cell>
          <cell r="F789">
            <v>7187277</v>
          </cell>
          <cell r="G789">
            <v>7187277</v>
          </cell>
          <cell r="H789">
            <v>7187277</v>
          </cell>
        </row>
        <row r="790">
          <cell r="C790" t="str">
            <v>総　合　計</v>
          </cell>
          <cell r="D790">
            <v>150932817</v>
          </cell>
          <cell r="E790">
            <v>150932817</v>
          </cell>
          <cell r="F790">
            <v>150932817</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980501"/>
    </sheetNames>
    <sheetDataSet>
      <sheetData sheetId="0" refreshError="1">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v>0</v>
          </cell>
        </row>
        <row r="319">
          <cell r="E319">
            <v>0</v>
          </cell>
        </row>
        <row r="320">
          <cell r="E320">
            <v>0</v>
          </cell>
        </row>
        <row r="321">
          <cell r="E321">
            <v>0</v>
          </cell>
        </row>
        <row r="322">
          <cell r="E322">
            <v>0</v>
          </cell>
        </row>
        <row r="323">
          <cell r="E323">
            <v>0</v>
          </cell>
        </row>
        <row r="324">
          <cell r="E324">
            <v>0</v>
          </cell>
        </row>
        <row r="325">
          <cell r="E325">
            <v>0</v>
          </cell>
        </row>
        <row r="326">
          <cell r="E326">
            <v>0</v>
          </cell>
        </row>
        <row r="327">
          <cell r="E327">
            <v>0</v>
          </cell>
        </row>
        <row r="328">
          <cell r="E328">
            <v>0</v>
          </cell>
        </row>
        <row r="329">
          <cell r="E329">
            <v>0</v>
          </cell>
        </row>
        <row r="330">
          <cell r="E330">
            <v>0</v>
          </cell>
        </row>
        <row r="331">
          <cell r="E331">
            <v>0</v>
          </cell>
        </row>
        <row r="332">
          <cell r="E332">
            <v>0</v>
          </cell>
        </row>
        <row r="333">
          <cell r="E333">
            <v>0</v>
          </cell>
        </row>
        <row r="334">
          <cell r="E334">
            <v>0</v>
          </cell>
        </row>
        <row r="335">
          <cell r="E335">
            <v>0</v>
          </cell>
        </row>
        <row r="336">
          <cell r="E336">
            <v>0</v>
          </cell>
        </row>
        <row r="337">
          <cell r="E337">
            <v>0</v>
          </cell>
        </row>
        <row r="338">
          <cell r="E338">
            <v>0</v>
          </cell>
        </row>
        <row r="339">
          <cell r="E339">
            <v>0</v>
          </cell>
        </row>
        <row r="340">
          <cell r="E340">
            <v>0</v>
          </cell>
        </row>
        <row r="341">
          <cell r="E341">
            <v>0</v>
          </cell>
        </row>
        <row r="342">
          <cell r="E342">
            <v>0</v>
          </cell>
        </row>
        <row r="343">
          <cell r="E343">
            <v>0</v>
          </cell>
        </row>
        <row r="344">
          <cell r="E344">
            <v>0</v>
          </cell>
        </row>
        <row r="345">
          <cell r="E345">
            <v>0</v>
          </cell>
        </row>
        <row r="346">
          <cell r="E346">
            <v>0</v>
          </cell>
        </row>
        <row r="347">
          <cell r="E347">
            <v>0</v>
          </cell>
        </row>
        <row r="348">
          <cell r="E348">
            <v>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showGridLines="0" showRowColHeaders="0" showZeros="0" showOutlineSymbols="0" topLeftCell="B24038" zoomScaleNormal="1" zoomScaleSheetLayoutView="4" workbookViewId="0"/>
  </sheetViews>
  <sheetFormatPr defaultRowHeight="13.5"/>
  <sheetData/>
  <customSheetViews>
    <customSheetView guid="{59E94BE1-BB18-445A-A475-D5A32A79431F}" showGridLines="0" showRowCol="0" outlineSymbols="0" zeroValues="0" state="veryHidden" showRuler="0" topLeftCell="B24038">
      <pageMargins left="0.78700000000000003" right="0.78700000000000003" top="0.98399999999999999" bottom="0.98399999999999999" header="0.51200000000000001" footer="0.51200000000000001"/>
      <pageSetup paperSize="9" orientation="portrait" verticalDpi="0" r:id="rId1"/>
      <headerFooter alignWithMargins="0"/>
    </customSheetView>
    <customSheetView guid="{C94E8CD0-C796-4CF8-AE7E-BBCEC4190FCC}" showPageBreaks="1" showGridLines="0" showRowCol="0" outlineSymbols="0" zeroValues="0" state="veryHidden" showRuler="0" topLeftCell="B24038">
      <pageMargins left="0.78700000000000003" right="0.78700000000000003" top="0.98399999999999999" bottom="0.98399999999999999" header="0.51200000000000001" footer="0.51200000000000001"/>
      <pageSetup paperSize="9" orientation="portrait" verticalDpi="0" r:id="rId2"/>
      <headerFooter alignWithMargins="0"/>
    </customSheetView>
    <customSheetView guid="{36A7B946-08AE-4E0C-9BE1-94B669BAAE6F}" showPageBreaks="1" showGridLines="0" showRowCol="0" outlineSymbols="0" zeroValues="0" state="veryHidden" showRuler="0" topLeftCell="B24038">
      <pageMargins left="0.78700000000000003" right="0.78700000000000003" top="0.98399999999999999" bottom="0.98399999999999999" header="0.51200000000000001" footer="0.51200000000000001"/>
      <pageSetup paperSize="9" orientation="portrait" verticalDpi="0" r:id="rId3"/>
      <headerFooter alignWithMargins="0"/>
    </customSheetView>
    <customSheetView guid="{2EADE489-E09E-461D-94D4-FA55C55BE337}" showGridLines="0" showRowCol="0" outlineSymbols="0" zeroValues="0" state="veryHidden" showRuler="0" topLeftCell="B24038">
      <pageMargins left="0.78700000000000003" right="0.78700000000000003" top="0.98399999999999999" bottom="0.98399999999999999" header="0.51200000000000001" footer="0.51200000000000001"/>
      <pageSetup paperSize="9" orientation="portrait" verticalDpi="0" r:id="rId4"/>
      <headerFooter alignWithMargins="0"/>
    </customSheetView>
  </customSheetViews>
  <phoneticPr fontId="7"/>
  <pageMargins left="0.78700000000000003" right="0.78700000000000003" top="0.98399999999999999" bottom="0.98399999999999999" header="0.51200000000000001" footer="0.51200000000000001"/>
  <pageSetup paperSize="9" orientation="portrait" verticalDpi="1200" r:id="rId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79998168889431442"/>
    <pageSetUpPr fitToPage="1"/>
  </sheetPr>
  <dimension ref="A1:T26"/>
  <sheetViews>
    <sheetView showGridLines="0" view="pageBreakPreview" zoomScale="85" zoomScaleNormal="75" zoomScaleSheetLayoutView="85" workbookViewId="0">
      <selection activeCell="D18" sqref="D18"/>
    </sheetView>
  </sheetViews>
  <sheetFormatPr defaultColWidth="8.875" defaultRowHeight="30.6" customHeight="1"/>
  <cols>
    <col min="1" max="1" width="30.75" style="195" customWidth="1"/>
    <col min="2" max="3" width="13.125" style="195" customWidth="1"/>
    <col min="4" max="4" width="8.375" style="195" customWidth="1"/>
    <col min="5" max="5" width="3.625" style="195" customWidth="1"/>
    <col min="6" max="6" width="9.625" style="195" customWidth="1"/>
    <col min="7" max="7" width="13" style="195" customWidth="1"/>
    <col min="8" max="8" width="8.375" style="195" customWidth="1"/>
    <col min="9" max="9" width="3.625" style="195" customWidth="1"/>
    <col min="10" max="10" width="9.625" style="195" customWidth="1"/>
    <col min="11" max="11" width="13" style="195" customWidth="1"/>
    <col min="12" max="13" width="10.625" style="195" customWidth="1"/>
    <col min="14" max="14" width="6" style="195" bestFit="1" customWidth="1"/>
    <col min="15" max="16" width="10.625" style="195" customWidth="1"/>
    <col min="17" max="17" width="12.25" style="195" bestFit="1" customWidth="1"/>
    <col min="18" max="252" width="8.875" style="195"/>
    <col min="253" max="253" width="30.75" style="195" customWidth="1"/>
    <col min="254" max="255" width="13.125" style="195" customWidth="1"/>
    <col min="256" max="256" width="8.375" style="195" customWidth="1"/>
    <col min="257" max="257" width="3.625" style="195" customWidth="1"/>
    <col min="258" max="258" width="9.625" style="195" customWidth="1"/>
    <col min="259" max="259" width="13" style="195" customWidth="1"/>
    <col min="260" max="260" width="8.375" style="195" customWidth="1"/>
    <col min="261" max="261" width="3.625" style="195" customWidth="1"/>
    <col min="262" max="262" width="9.625" style="195" customWidth="1"/>
    <col min="263" max="263" width="13" style="195" customWidth="1"/>
    <col min="264" max="264" width="10.625" style="195" customWidth="1"/>
    <col min="265" max="265" width="9.25" style="195" customWidth="1"/>
    <col min="266" max="508" width="8.875" style="195"/>
    <col min="509" max="509" width="30.75" style="195" customWidth="1"/>
    <col min="510" max="511" width="13.125" style="195" customWidth="1"/>
    <col min="512" max="512" width="8.375" style="195" customWidth="1"/>
    <col min="513" max="513" width="3.625" style="195" customWidth="1"/>
    <col min="514" max="514" width="9.625" style="195" customWidth="1"/>
    <col min="515" max="515" width="13" style="195" customWidth="1"/>
    <col min="516" max="516" width="8.375" style="195" customWidth="1"/>
    <col min="517" max="517" width="3.625" style="195" customWidth="1"/>
    <col min="518" max="518" width="9.625" style="195" customWidth="1"/>
    <col min="519" max="519" width="13" style="195" customWidth="1"/>
    <col min="520" max="520" width="10.625" style="195" customWidth="1"/>
    <col min="521" max="521" width="9.25" style="195" customWidth="1"/>
    <col min="522" max="764" width="8.875" style="195"/>
    <col min="765" max="765" width="30.75" style="195" customWidth="1"/>
    <col min="766" max="767" width="13.125" style="195" customWidth="1"/>
    <col min="768" max="768" width="8.375" style="195" customWidth="1"/>
    <col min="769" max="769" width="3.625" style="195" customWidth="1"/>
    <col min="770" max="770" width="9.625" style="195" customWidth="1"/>
    <col min="771" max="771" width="13" style="195" customWidth="1"/>
    <col min="772" max="772" width="8.375" style="195" customWidth="1"/>
    <col min="773" max="773" width="3.625" style="195" customWidth="1"/>
    <col min="774" max="774" width="9.625" style="195" customWidth="1"/>
    <col min="775" max="775" width="13" style="195" customWidth="1"/>
    <col min="776" max="776" width="10.625" style="195" customWidth="1"/>
    <col min="777" max="777" width="9.25" style="195" customWidth="1"/>
    <col min="778" max="1020" width="8.875" style="195"/>
    <col min="1021" max="1021" width="30.75" style="195" customWidth="1"/>
    <col min="1022" max="1023" width="13.125" style="195" customWidth="1"/>
    <col min="1024" max="1024" width="8.375" style="195" customWidth="1"/>
    <col min="1025" max="1025" width="3.625" style="195" customWidth="1"/>
    <col min="1026" max="1026" width="9.625" style="195" customWidth="1"/>
    <col min="1027" max="1027" width="13" style="195" customWidth="1"/>
    <col min="1028" max="1028" width="8.375" style="195" customWidth="1"/>
    <col min="1029" max="1029" width="3.625" style="195" customWidth="1"/>
    <col min="1030" max="1030" width="9.625" style="195" customWidth="1"/>
    <col min="1031" max="1031" width="13" style="195" customWidth="1"/>
    <col min="1032" max="1032" width="10.625" style="195" customWidth="1"/>
    <col min="1033" max="1033" width="9.25" style="195" customWidth="1"/>
    <col min="1034" max="1276" width="8.875" style="195"/>
    <col min="1277" max="1277" width="30.75" style="195" customWidth="1"/>
    <col min="1278" max="1279" width="13.125" style="195" customWidth="1"/>
    <col min="1280" max="1280" width="8.375" style="195" customWidth="1"/>
    <col min="1281" max="1281" width="3.625" style="195" customWidth="1"/>
    <col min="1282" max="1282" width="9.625" style="195" customWidth="1"/>
    <col min="1283" max="1283" width="13" style="195" customWidth="1"/>
    <col min="1284" max="1284" width="8.375" style="195" customWidth="1"/>
    <col min="1285" max="1285" width="3.625" style="195" customWidth="1"/>
    <col min="1286" max="1286" width="9.625" style="195" customWidth="1"/>
    <col min="1287" max="1287" width="13" style="195" customWidth="1"/>
    <col min="1288" max="1288" width="10.625" style="195" customWidth="1"/>
    <col min="1289" max="1289" width="9.25" style="195" customWidth="1"/>
    <col min="1290" max="1532" width="8.875" style="195"/>
    <col min="1533" max="1533" width="30.75" style="195" customWidth="1"/>
    <col min="1534" max="1535" width="13.125" style="195" customWidth="1"/>
    <col min="1536" max="1536" width="8.375" style="195" customWidth="1"/>
    <col min="1537" max="1537" width="3.625" style="195" customWidth="1"/>
    <col min="1538" max="1538" width="9.625" style="195" customWidth="1"/>
    <col min="1539" max="1539" width="13" style="195" customWidth="1"/>
    <col min="1540" max="1540" width="8.375" style="195" customWidth="1"/>
    <col min="1541" max="1541" width="3.625" style="195" customWidth="1"/>
    <col min="1542" max="1542" width="9.625" style="195" customWidth="1"/>
    <col min="1543" max="1543" width="13" style="195" customWidth="1"/>
    <col min="1544" max="1544" width="10.625" style="195" customWidth="1"/>
    <col min="1545" max="1545" width="9.25" style="195" customWidth="1"/>
    <col min="1546" max="1788" width="8.875" style="195"/>
    <col min="1789" max="1789" width="30.75" style="195" customWidth="1"/>
    <col min="1790" max="1791" width="13.125" style="195" customWidth="1"/>
    <col min="1792" max="1792" width="8.375" style="195" customWidth="1"/>
    <col min="1793" max="1793" width="3.625" style="195" customWidth="1"/>
    <col min="1794" max="1794" width="9.625" style="195" customWidth="1"/>
    <col min="1795" max="1795" width="13" style="195" customWidth="1"/>
    <col min="1796" max="1796" width="8.375" style="195" customWidth="1"/>
    <col min="1797" max="1797" width="3.625" style="195" customWidth="1"/>
    <col min="1798" max="1798" width="9.625" style="195" customWidth="1"/>
    <col min="1799" max="1799" width="13" style="195" customWidth="1"/>
    <col min="1800" max="1800" width="10.625" style="195" customWidth="1"/>
    <col min="1801" max="1801" width="9.25" style="195" customWidth="1"/>
    <col min="1802" max="2044" width="8.875" style="195"/>
    <col min="2045" max="2045" width="30.75" style="195" customWidth="1"/>
    <col min="2046" max="2047" width="13.125" style="195" customWidth="1"/>
    <col min="2048" max="2048" width="8.375" style="195" customWidth="1"/>
    <col min="2049" max="2049" width="3.625" style="195" customWidth="1"/>
    <col min="2050" max="2050" width="9.625" style="195" customWidth="1"/>
    <col min="2051" max="2051" width="13" style="195" customWidth="1"/>
    <col min="2052" max="2052" width="8.375" style="195" customWidth="1"/>
    <col min="2053" max="2053" width="3.625" style="195" customWidth="1"/>
    <col min="2054" max="2054" width="9.625" style="195" customWidth="1"/>
    <col min="2055" max="2055" width="13" style="195" customWidth="1"/>
    <col min="2056" max="2056" width="10.625" style="195" customWidth="1"/>
    <col min="2057" max="2057" width="9.25" style="195" customWidth="1"/>
    <col min="2058" max="2300" width="8.875" style="195"/>
    <col min="2301" max="2301" width="30.75" style="195" customWidth="1"/>
    <col min="2302" max="2303" width="13.125" style="195" customWidth="1"/>
    <col min="2304" max="2304" width="8.375" style="195" customWidth="1"/>
    <col min="2305" max="2305" width="3.625" style="195" customWidth="1"/>
    <col min="2306" max="2306" width="9.625" style="195" customWidth="1"/>
    <col min="2307" max="2307" width="13" style="195" customWidth="1"/>
    <col min="2308" max="2308" width="8.375" style="195" customWidth="1"/>
    <col min="2309" max="2309" width="3.625" style="195" customWidth="1"/>
    <col min="2310" max="2310" width="9.625" style="195" customWidth="1"/>
    <col min="2311" max="2311" width="13" style="195" customWidth="1"/>
    <col min="2312" max="2312" width="10.625" style="195" customWidth="1"/>
    <col min="2313" max="2313" width="9.25" style="195" customWidth="1"/>
    <col min="2314" max="2556" width="8.875" style="195"/>
    <col min="2557" max="2557" width="30.75" style="195" customWidth="1"/>
    <col min="2558" max="2559" width="13.125" style="195" customWidth="1"/>
    <col min="2560" max="2560" width="8.375" style="195" customWidth="1"/>
    <col min="2561" max="2561" width="3.625" style="195" customWidth="1"/>
    <col min="2562" max="2562" width="9.625" style="195" customWidth="1"/>
    <col min="2563" max="2563" width="13" style="195" customWidth="1"/>
    <col min="2564" max="2564" width="8.375" style="195" customWidth="1"/>
    <col min="2565" max="2565" width="3.625" style="195" customWidth="1"/>
    <col min="2566" max="2566" width="9.625" style="195" customWidth="1"/>
    <col min="2567" max="2567" width="13" style="195" customWidth="1"/>
    <col min="2568" max="2568" width="10.625" style="195" customWidth="1"/>
    <col min="2569" max="2569" width="9.25" style="195" customWidth="1"/>
    <col min="2570" max="2812" width="8.875" style="195"/>
    <col min="2813" max="2813" width="30.75" style="195" customWidth="1"/>
    <col min="2814" max="2815" width="13.125" style="195" customWidth="1"/>
    <col min="2816" max="2816" width="8.375" style="195" customWidth="1"/>
    <col min="2817" max="2817" width="3.625" style="195" customWidth="1"/>
    <col min="2818" max="2818" width="9.625" style="195" customWidth="1"/>
    <col min="2819" max="2819" width="13" style="195" customWidth="1"/>
    <col min="2820" max="2820" width="8.375" style="195" customWidth="1"/>
    <col min="2821" max="2821" width="3.625" style="195" customWidth="1"/>
    <col min="2822" max="2822" width="9.625" style="195" customWidth="1"/>
    <col min="2823" max="2823" width="13" style="195" customWidth="1"/>
    <col min="2824" max="2824" width="10.625" style="195" customWidth="1"/>
    <col min="2825" max="2825" width="9.25" style="195" customWidth="1"/>
    <col min="2826" max="3068" width="8.875" style="195"/>
    <col min="3069" max="3069" width="30.75" style="195" customWidth="1"/>
    <col min="3070" max="3071" width="13.125" style="195" customWidth="1"/>
    <col min="3072" max="3072" width="8.375" style="195" customWidth="1"/>
    <col min="3073" max="3073" width="3.625" style="195" customWidth="1"/>
    <col min="3074" max="3074" width="9.625" style="195" customWidth="1"/>
    <col min="3075" max="3075" width="13" style="195" customWidth="1"/>
    <col min="3076" max="3076" width="8.375" style="195" customWidth="1"/>
    <col min="3077" max="3077" width="3.625" style="195" customWidth="1"/>
    <col min="3078" max="3078" width="9.625" style="195" customWidth="1"/>
    <col min="3079" max="3079" width="13" style="195" customWidth="1"/>
    <col min="3080" max="3080" width="10.625" style="195" customWidth="1"/>
    <col min="3081" max="3081" width="9.25" style="195" customWidth="1"/>
    <col min="3082" max="3324" width="8.875" style="195"/>
    <col min="3325" max="3325" width="30.75" style="195" customWidth="1"/>
    <col min="3326" max="3327" width="13.125" style="195" customWidth="1"/>
    <col min="3328" max="3328" width="8.375" style="195" customWidth="1"/>
    <col min="3329" max="3329" width="3.625" style="195" customWidth="1"/>
    <col min="3330" max="3330" width="9.625" style="195" customWidth="1"/>
    <col min="3331" max="3331" width="13" style="195" customWidth="1"/>
    <col min="3332" max="3332" width="8.375" style="195" customWidth="1"/>
    <col min="3333" max="3333" width="3.625" style="195" customWidth="1"/>
    <col min="3334" max="3334" width="9.625" style="195" customWidth="1"/>
    <col min="3335" max="3335" width="13" style="195" customWidth="1"/>
    <col min="3336" max="3336" width="10.625" style="195" customWidth="1"/>
    <col min="3337" max="3337" width="9.25" style="195" customWidth="1"/>
    <col min="3338" max="3580" width="8.875" style="195"/>
    <col min="3581" max="3581" width="30.75" style="195" customWidth="1"/>
    <col min="3582" max="3583" width="13.125" style="195" customWidth="1"/>
    <col min="3584" max="3584" width="8.375" style="195" customWidth="1"/>
    <col min="3585" max="3585" width="3.625" style="195" customWidth="1"/>
    <col min="3586" max="3586" width="9.625" style="195" customWidth="1"/>
    <col min="3587" max="3587" width="13" style="195" customWidth="1"/>
    <col min="3588" max="3588" width="8.375" style="195" customWidth="1"/>
    <col min="3589" max="3589" width="3.625" style="195" customWidth="1"/>
    <col min="3590" max="3590" width="9.625" style="195" customWidth="1"/>
    <col min="3591" max="3591" width="13" style="195" customWidth="1"/>
    <col min="3592" max="3592" width="10.625" style="195" customWidth="1"/>
    <col min="3593" max="3593" width="9.25" style="195" customWidth="1"/>
    <col min="3594" max="3836" width="8.875" style="195"/>
    <col min="3837" max="3837" width="30.75" style="195" customWidth="1"/>
    <col min="3838" max="3839" width="13.125" style="195" customWidth="1"/>
    <col min="3840" max="3840" width="8.375" style="195" customWidth="1"/>
    <col min="3841" max="3841" width="3.625" style="195" customWidth="1"/>
    <col min="3842" max="3842" width="9.625" style="195" customWidth="1"/>
    <col min="3843" max="3843" width="13" style="195" customWidth="1"/>
    <col min="3844" max="3844" width="8.375" style="195" customWidth="1"/>
    <col min="3845" max="3845" width="3.625" style="195" customWidth="1"/>
    <col min="3846" max="3846" width="9.625" style="195" customWidth="1"/>
    <col min="3847" max="3847" width="13" style="195" customWidth="1"/>
    <col min="3848" max="3848" width="10.625" style="195" customWidth="1"/>
    <col min="3849" max="3849" width="9.25" style="195" customWidth="1"/>
    <col min="3850" max="4092" width="8.875" style="195"/>
    <col min="4093" max="4093" width="30.75" style="195" customWidth="1"/>
    <col min="4094" max="4095" width="13.125" style="195" customWidth="1"/>
    <col min="4096" max="4096" width="8.375" style="195" customWidth="1"/>
    <col min="4097" max="4097" width="3.625" style="195" customWidth="1"/>
    <col min="4098" max="4098" width="9.625" style="195" customWidth="1"/>
    <col min="4099" max="4099" width="13" style="195" customWidth="1"/>
    <col min="4100" max="4100" width="8.375" style="195" customWidth="1"/>
    <col min="4101" max="4101" width="3.625" style="195" customWidth="1"/>
    <col min="4102" max="4102" width="9.625" style="195" customWidth="1"/>
    <col min="4103" max="4103" width="13" style="195" customWidth="1"/>
    <col min="4104" max="4104" width="10.625" style="195" customWidth="1"/>
    <col min="4105" max="4105" width="9.25" style="195" customWidth="1"/>
    <col min="4106" max="4348" width="8.875" style="195"/>
    <col min="4349" max="4349" width="30.75" style="195" customWidth="1"/>
    <col min="4350" max="4351" width="13.125" style="195" customWidth="1"/>
    <col min="4352" max="4352" width="8.375" style="195" customWidth="1"/>
    <col min="4353" max="4353" width="3.625" style="195" customWidth="1"/>
    <col min="4354" max="4354" width="9.625" style="195" customWidth="1"/>
    <col min="4355" max="4355" width="13" style="195" customWidth="1"/>
    <col min="4356" max="4356" width="8.375" style="195" customWidth="1"/>
    <col min="4357" max="4357" width="3.625" style="195" customWidth="1"/>
    <col min="4358" max="4358" width="9.625" style="195" customWidth="1"/>
    <col min="4359" max="4359" width="13" style="195" customWidth="1"/>
    <col min="4360" max="4360" width="10.625" style="195" customWidth="1"/>
    <col min="4361" max="4361" width="9.25" style="195" customWidth="1"/>
    <col min="4362" max="4604" width="8.875" style="195"/>
    <col min="4605" max="4605" width="30.75" style="195" customWidth="1"/>
    <col min="4606" max="4607" width="13.125" style="195" customWidth="1"/>
    <col min="4608" max="4608" width="8.375" style="195" customWidth="1"/>
    <col min="4609" max="4609" width="3.625" style="195" customWidth="1"/>
    <col min="4610" max="4610" width="9.625" style="195" customWidth="1"/>
    <col min="4611" max="4611" width="13" style="195" customWidth="1"/>
    <col min="4612" max="4612" width="8.375" style="195" customWidth="1"/>
    <col min="4613" max="4613" width="3.625" style="195" customWidth="1"/>
    <col min="4614" max="4614" width="9.625" style="195" customWidth="1"/>
    <col min="4615" max="4615" width="13" style="195" customWidth="1"/>
    <col min="4616" max="4616" width="10.625" style="195" customWidth="1"/>
    <col min="4617" max="4617" width="9.25" style="195" customWidth="1"/>
    <col min="4618" max="4860" width="8.875" style="195"/>
    <col min="4861" max="4861" width="30.75" style="195" customWidth="1"/>
    <col min="4862" max="4863" width="13.125" style="195" customWidth="1"/>
    <col min="4864" max="4864" width="8.375" style="195" customWidth="1"/>
    <col min="4865" max="4865" width="3.625" style="195" customWidth="1"/>
    <col min="4866" max="4866" width="9.625" style="195" customWidth="1"/>
    <col min="4867" max="4867" width="13" style="195" customWidth="1"/>
    <col min="4868" max="4868" width="8.375" style="195" customWidth="1"/>
    <col min="4869" max="4869" width="3.625" style="195" customWidth="1"/>
    <col min="4870" max="4870" width="9.625" style="195" customWidth="1"/>
    <col min="4871" max="4871" width="13" style="195" customWidth="1"/>
    <col min="4872" max="4872" width="10.625" style="195" customWidth="1"/>
    <col min="4873" max="4873" width="9.25" style="195" customWidth="1"/>
    <col min="4874" max="5116" width="8.875" style="195"/>
    <col min="5117" max="5117" width="30.75" style="195" customWidth="1"/>
    <col min="5118" max="5119" width="13.125" style="195" customWidth="1"/>
    <col min="5120" max="5120" width="8.375" style="195" customWidth="1"/>
    <col min="5121" max="5121" width="3.625" style="195" customWidth="1"/>
    <col min="5122" max="5122" width="9.625" style="195" customWidth="1"/>
    <col min="5123" max="5123" width="13" style="195" customWidth="1"/>
    <col min="5124" max="5124" width="8.375" style="195" customWidth="1"/>
    <col min="5125" max="5125" width="3.625" style="195" customWidth="1"/>
    <col min="5126" max="5126" width="9.625" style="195" customWidth="1"/>
    <col min="5127" max="5127" width="13" style="195" customWidth="1"/>
    <col min="5128" max="5128" width="10.625" style="195" customWidth="1"/>
    <col min="5129" max="5129" width="9.25" style="195" customWidth="1"/>
    <col min="5130" max="5372" width="8.875" style="195"/>
    <col min="5373" max="5373" width="30.75" style="195" customWidth="1"/>
    <col min="5374" max="5375" width="13.125" style="195" customWidth="1"/>
    <col min="5376" max="5376" width="8.375" style="195" customWidth="1"/>
    <col min="5377" max="5377" width="3.625" style="195" customWidth="1"/>
    <col min="5378" max="5378" width="9.625" style="195" customWidth="1"/>
    <col min="5379" max="5379" width="13" style="195" customWidth="1"/>
    <col min="5380" max="5380" width="8.375" style="195" customWidth="1"/>
    <col min="5381" max="5381" width="3.625" style="195" customWidth="1"/>
    <col min="5382" max="5382" width="9.625" style="195" customWidth="1"/>
    <col min="5383" max="5383" width="13" style="195" customWidth="1"/>
    <col min="5384" max="5384" width="10.625" style="195" customWidth="1"/>
    <col min="5385" max="5385" width="9.25" style="195" customWidth="1"/>
    <col min="5386" max="5628" width="8.875" style="195"/>
    <col min="5629" max="5629" width="30.75" style="195" customWidth="1"/>
    <col min="5630" max="5631" width="13.125" style="195" customWidth="1"/>
    <col min="5632" max="5632" width="8.375" style="195" customWidth="1"/>
    <col min="5633" max="5633" width="3.625" style="195" customWidth="1"/>
    <col min="5634" max="5634" width="9.625" style="195" customWidth="1"/>
    <col min="5635" max="5635" width="13" style="195" customWidth="1"/>
    <col min="5636" max="5636" width="8.375" style="195" customWidth="1"/>
    <col min="5637" max="5637" width="3.625" style="195" customWidth="1"/>
    <col min="5638" max="5638" width="9.625" style="195" customWidth="1"/>
    <col min="5639" max="5639" width="13" style="195" customWidth="1"/>
    <col min="5640" max="5640" width="10.625" style="195" customWidth="1"/>
    <col min="5641" max="5641" width="9.25" style="195" customWidth="1"/>
    <col min="5642" max="5884" width="8.875" style="195"/>
    <col min="5885" max="5885" width="30.75" style="195" customWidth="1"/>
    <col min="5886" max="5887" width="13.125" style="195" customWidth="1"/>
    <col min="5888" max="5888" width="8.375" style="195" customWidth="1"/>
    <col min="5889" max="5889" width="3.625" style="195" customWidth="1"/>
    <col min="5890" max="5890" width="9.625" style="195" customWidth="1"/>
    <col min="5891" max="5891" width="13" style="195" customWidth="1"/>
    <col min="5892" max="5892" width="8.375" style="195" customWidth="1"/>
    <col min="5893" max="5893" width="3.625" style="195" customWidth="1"/>
    <col min="5894" max="5894" width="9.625" style="195" customWidth="1"/>
    <col min="5895" max="5895" width="13" style="195" customWidth="1"/>
    <col min="5896" max="5896" width="10.625" style="195" customWidth="1"/>
    <col min="5897" max="5897" width="9.25" style="195" customWidth="1"/>
    <col min="5898" max="6140" width="8.875" style="195"/>
    <col min="6141" max="6141" width="30.75" style="195" customWidth="1"/>
    <col min="6142" max="6143" width="13.125" style="195" customWidth="1"/>
    <col min="6144" max="6144" width="8.375" style="195" customWidth="1"/>
    <col min="6145" max="6145" width="3.625" style="195" customWidth="1"/>
    <col min="6146" max="6146" width="9.625" style="195" customWidth="1"/>
    <col min="6147" max="6147" width="13" style="195" customWidth="1"/>
    <col min="6148" max="6148" width="8.375" style="195" customWidth="1"/>
    <col min="6149" max="6149" width="3.625" style="195" customWidth="1"/>
    <col min="6150" max="6150" width="9.625" style="195" customWidth="1"/>
    <col min="6151" max="6151" width="13" style="195" customWidth="1"/>
    <col min="6152" max="6152" width="10.625" style="195" customWidth="1"/>
    <col min="6153" max="6153" width="9.25" style="195" customWidth="1"/>
    <col min="6154" max="6396" width="8.875" style="195"/>
    <col min="6397" max="6397" width="30.75" style="195" customWidth="1"/>
    <col min="6398" max="6399" width="13.125" style="195" customWidth="1"/>
    <col min="6400" max="6400" width="8.375" style="195" customWidth="1"/>
    <col min="6401" max="6401" width="3.625" style="195" customWidth="1"/>
    <col min="6402" max="6402" width="9.625" style="195" customWidth="1"/>
    <col min="6403" max="6403" width="13" style="195" customWidth="1"/>
    <col min="6404" max="6404" width="8.375" style="195" customWidth="1"/>
    <col min="6405" max="6405" width="3.625" style="195" customWidth="1"/>
    <col min="6406" max="6406" width="9.625" style="195" customWidth="1"/>
    <col min="6407" max="6407" width="13" style="195" customWidth="1"/>
    <col min="6408" max="6408" width="10.625" style="195" customWidth="1"/>
    <col min="6409" max="6409" width="9.25" style="195" customWidth="1"/>
    <col min="6410" max="6652" width="8.875" style="195"/>
    <col min="6653" max="6653" width="30.75" style="195" customWidth="1"/>
    <col min="6654" max="6655" width="13.125" style="195" customWidth="1"/>
    <col min="6656" max="6656" width="8.375" style="195" customWidth="1"/>
    <col min="6657" max="6657" width="3.625" style="195" customWidth="1"/>
    <col min="6658" max="6658" width="9.625" style="195" customWidth="1"/>
    <col min="6659" max="6659" width="13" style="195" customWidth="1"/>
    <col min="6660" max="6660" width="8.375" style="195" customWidth="1"/>
    <col min="6661" max="6661" width="3.625" style="195" customWidth="1"/>
    <col min="6662" max="6662" width="9.625" style="195" customWidth="1"/>
    <col min="6663" max="6663" width="13" style="195" customWidth="1"/>
    <col min="6664" max="6664" width="10.625" style="195" customWidth="1"/>
    <col min="6665" max="6665" width="9.25" style="195" customWidth="1"/>
    <col min="6666" max="6908" width="8.875" style="195"/>
    <col min="6909" max="6909" width="30.75" style="195" customWidth="1"/>
    <col min="6910" max="6911" width="13.125" style="195" customWidth="1"/>
    <col min="6912" max="6912" width="8.375" style="195" customWidth="1"/>
    <col min="6913" max="6913" width="3.625" style="195" customWidth="1"/>
    <col min="6914" max="6914" width="9.625" style="195" customWidth="1"/>
    <col min="6915" max="6915" width="13" style="195" customWidth="1"/>
    <col min="6916" max="6916" width="8.375" style="195" customWidth="1"/>
    <col min="6917" max="6917" width="3.625" style="195" customWidth="1"/>
    <col min="6918" max="6918" width="9.625" style="195" customWidth="1"/>
    <col min="6919" max="6919" width="13" style="195" customWidth="1"/>
    <col min="6920" max="6920" width="10.625" style="195" customWidth="1"/>
    <col min="6921" max="6921" width="9.25" style="195" customWidth="1"/>
    <col min="6922" max="7164" width="8.875" style="195"/>
    <col min="7165" max="7165" width="30.75" style="195" customWidth="1"/>
    <col min="7166" max="7167" width="13.125" style="195" customWidth="1"/>
    <col min="7168" max="7168" width="8.375" style="195" customWidth="1"/>
    <col min="7169" max="7169" width="3.625" style="195" customWidth="1"/>
    <col min="7170" max="7170" width="9.625" style="195" customWidth="1"/>
    <col min="7171" max="7171" width="13" style="195" customWidth="1"/>
    <col min="7172" max="7172" width="8.375" style="195" customWidth="1"/>
    <col min="7173" max="7173" width="3.625" style="195" customWidth="1"/>
    <col min="7174" max="7174" width="9.625" style="195" customWidth="1"/>
    <col min="7175" max="7175" width="13" style="195" customWidth="1"/>
    <col min="7176" max="7176" width="10.625" style="195" customWidth="1"/>
    <col min="7177" max="7177" width="9.25" style="195" customWidth="1"/>
    <col min="7178" max="7420" width="8.875" style="195"/>
    <col min="7421" max="7421" width="30.75" style="195" customWidth="1"/>
    <col min="7422" max="7423" width="13.125" style="195" customWidth="1"/>
    <col min="7424" max="7424" width="8.375" style="195" customWidth="1"/>
    <col min="7425" max="7425" width="3.625" style="195" customWidth="1"/>
    <col min="7426" max="7426" width="9.625" style="195" customWidth="1"/>
    <col min="7427" max="7427" width="13" style="195" customWidth="1"/>
    <col min="7428" max="7428" width="8.375" style="195" customWidth="1"/>
    <col min="7429" max="7429" width="3.625" style="195" customWidth="1"/>
    <col min="7430" max="7430" width="9.625" style="195" customWidth="1"/>
    <col min="7431" max="7431" width="13" style="195" customWidth="1"/>
    <col min="7432" max="7432" width="10.625" style="195" customWidth="1"/>
    <col min="7433" max="7433" width="9.25" style="195" customWidth="1"/>
    <col min="7434" max="7676" width="8.875" style="195"/>
    <col min="7677" max="7677" width="30.75" style="195" customWidth="1"/>
    <col min="7678" max="7679" width="13.125" style="195" customWidth="1"/>
    <col min="7680" max="7680" width="8.375" style="195" customWidth="1"/>
    <col min="7681" max="7681" width="3.625" style="195" customWidth="1"/>
    <col min="7682" max="7682" width="9.625" style="195" customWidth="1"/>
    <col min="7683" max="7683" width="13" style="195" customWidth="1"/>
    <col min="7684" max="7684" width="8.375" style="195" customWidth="1"/>
    <col min="7685" max="7685" width="3.625" style="195" customWidth="1"/>
    <col min="7686" max="7686" width="9.625" style="195" customWidth="1"/>
    <col min="7687" max="7687" width="13" style="195" customWidth="1"/>
    <col min="7688" max="7688" width="10.625" style="195" customWidth="1"/>
    <col min="7689" max="7689" width="9.25" style="195" customWidth="1"/>
    <col min="7690" max="7932" width="8.875" style="195"/>
    <col min="7933" max="7933" width="30.75" style="195" customWidth="1"/>
    <col min="7934" max="7935" width="13.125" style="195" customWidth="1"/>
    <col min="7936" max="7936" width="8.375" style="195" customWidth="1"/>
    <col min="7937" max="7937" width="3.625" style="195" customWidth="1"/>
    <col min="7938" max="7938" width="9.625" style="195" customWidth="1"/>
    <col min="7939" max="7939" width="13" style="195" customWidth="1"/>
    <col min="7940" max="7940" width="8.375" style="195" customWidth="1"/>
    <col min="7941" max="7941" width="3.625" style="195" customWidth="1"/>
    <col min="7942" max="7942" width="9.625" style="195" customWidth="1"/>
    <col min="7943" max="7943" width="13" style="195" customWidth="1"/>
    <col min="7944" max="7944" width="10.625" style="195" customWidth="1"/>
    <col min="7945" max="7945" width="9.25" style="195" customWidth="1"/>
    <col min="7946" max="8188" width="8.875" style="195"/>
    <col min="8189" max="8189" width="30.75" style="195" customWidth="1"/>
    <col min="8190" max="8191" width="13.125" style="195" customWidth="1"/>
    <col min="8192" max="8192" width="8.375" style="195" customWidth="1"/>
    <col min="8193" max="8193" width="3.625" style="195" customWidth="1"/>
    <col min="8194" max="8194" width="9.625" style="195" customWidth="1"/>
    <col min="8195" max="8195" width="13" style="195" customWidth="1"/>
    <col min="8196" max="8196" width="8.375" style="195" customWidth="1"/>
    <col min="8197" max="8197" width="3.625" style="195" customWidth="1"/>
    <col min="8198" max="8198" width="9.625" style="195" customWidth="1"/>
    <col min="8199" max="8199" width="13" style="195" customWidth="1"/>
    <col min="8200" max="8200" width="10.625" style="195" customWidth="1"/>
    <col min="8201" max="8201" width="9.25" style="195" customWidth="1"/>
    <col min="8202" max="8444" width="8.875" style="195"/>
    <col min="8445" max="8445" width="30.75" style="195" customWidth="1"/>
    <col min="8446" max="8447" width="13.125" style="195" customWidth="1"/>
    <col min="8448" max="8448" width="8.375" style="195" customWidth="1"/>
    <col min="8449" max="8449" width="3.625" style="195" customWidth="1"/>
    <col min="8450" max="8450" width="9.625" style="195" customWidth="1"/>
    <col min="8451" max="8451" width="13" style="195" customWidth="1"/>
    <col min="8452" max="8452" width="8.375" style="195" customWidth="1"/>
    <col min="8453" max="8453" width="3.625" style="195" customWidth="1"/>
    <col min="8454" max="8454" width="9.625" style="195" customWidth="1"/>
    <col min="8455" max="8455" width="13" style="195" customWidth="1"/>
    <col min="8456" max="8456" width="10.625" style="195" customWidth="1"/>
    <col min="8457" max="8457" width="9.25" style="195" customWidth="1"/>
    <col min="8458" max="8700" width="8.875" style="195"/>
    <col min="8701" max="8701" width="30.75" style="195" customWidth="1"/>
    <col min="8702" max="8703" width="13.125" style="195" customWidth="1"/>
    <col min="8704" max="8704" width="8.375" style="195" customWidth="1"/>
    <col min="8705" max="8705" width="3.625" style="195" customWidth="1"/>
    <col min="8706" max="8706" width="9.625" style="195" customWidth="1"/>
    <col min="8707" max="8707" width="13" style="195" customWidth="1"/>
    <col min="8708" max="8708" width="8.375" style="195" customWidth="1"/>
    <col min="8709" max="8709" width="3.625" style="195" customWidth="1"/>
    <col min="8710" max="8710" width="9.625" style="195" customWidth="1"/>
    <col min="8711" max="8711" width="13" style="195" customWidth="1"/>
    <col min="8712" max="8712" width="10.625" style="195" customWidth="1"/>
    <col min="8713" max="8713" width="9.25" style="195" customWidth="1"/>
    <col min="8714" max="8956" width="8.875" style="195"/>
    <col min="8957" max="8957" width="30.75" style="195" customWidth="1"/>
    <col min="8958" max="8959" width="13.125" style="195" customWidth="1"/>
    <col min="8960" max="8960" width="8.375" style="195" customWidth="1"/>
    <col min="8961" max="8961" width="3.625" style="195" customWidth="1"/>
    <col min="8962" max="8962" width="9.625" style="195" customWidth="1"/>
    <col min="8963" max="8963" width="13" style="195" customWidth="1"/>
    <col min="8964" max="8964" width="8.375" style="195" customWidth="1"/>
    <col min="8965" max="8965" width="3.625" style="195" customWidth="1"/>
    <col min="8966" max="8966" width="9.625" style="195" customWidth="1"/>
    <col min="8967" max="8967" width="13" style="195" customWidth="1"/>
    <col min="8968" max="8968" width="10.625" style="195" customWidth="1"/>
    <col min="8969" max="8969" width="9.25" style="195" customWidth="1"/>
    <col min="8970" max="9212" width="8.875" style="195"/>
    <col min="9213" max="9213" width="30.75" style="195" customWidth="1"/>
    <col min="9214" max="9215" width="13.125" style="195" customWidth="1"/>
    <col min="9216" max="9216" width="8.375" style="195" customWidth="1"/>
    <col min="9217" max="9217" width="3.625" style="195" customWidth="1"/>
    <col min="9218" max="9218" width="9.625" style="195" customWidth="1"/>
    <col min="9219" max="9219" width="13" style="195" customWidth="1"/>
    <col min="9220" max="9220" width="8.375" style="195" customWidth="1"/>
    <col min="9221" max="9221" width="3.625" style="195" customWidth="1"/>
    <col min="9222" max="9222" width="9.625" style="195" customWidth="1"/>
    <col min="9223" max="9223" width="13" style="195" customWidth="1"/>
    <col min="9224" max="9224" width="10.625" style="195" customWidth="1"/>
    <col min="9225" max="9225" width="9.25" style="195" customWidth="1"/>
    <col min="9226" max="9468" width="8.875" style="195"/>
    <col min="9469" max="9469" width="30.75" style="195" customWidth="1"/>
    <col min="9470" max="9471" width="13.125" style="195" customWidth="1"/>
    <col min="9472" max="9472" width="8.375" style="195" customWidth="1"/>
    <col min="9473" max="9473" width="3.625" style="195" customWidth="1"/>
    <col min="9474" max="9474" width="9.625" style="195" customWidth="1"/>
    <col min="9475" max="9475" width="13" style="195" customWidth="1"/>
    <col min="9476" max="9476" width="8.375" style="195" customWidth="1"/>
    <col min="9477" max="9477" width="3.625" style="195" customWidth="1"/>
    <col min="9478" max="9478" width="9.625" style="195" customWidth="1"/>
    <col min="9479" max="9479" width="13" style="195" customWidth="1"/>
    <col min="9480" max="9480" width="10.625" style="195" customWidth="1"/>
    <col min="9481" max="9481" width="9.25" style="195" customWidth="1"/>
    <col min="9482" max="9724" width="8.875" style="195"/>
    <col min="9725" max="9725" width="30.75" style="195" customWidth="1"/>
    <col min="9726" max="9727" width="13.125" style="195" customWidth="1"/>
    <col min="9728" max="9728" width="8.375" style="195" customWidth="1"/>
    <col min="9729" max="9729" width="3.625" style="195" customWidth="1"/>
    <col min="9730" max="9730" width="9.625" style="195" customWidth="1"/>
    <col min="9731" max="9731" width="13" style="195" customWidth="1"/>
    <col min="9732" max="9732" width="8.375" style="195" customWidth="1"/>
    <col min="9733" max="9733" width="3.625" style="195" customWidth="1"/>
    <col min="9734" max="9734" width="9.625" style="195" customWidth="1"/>
    <col min="9735" max="9735" width="13" style="195" customWidth="1"/>
    <col min="9736" max="9736" width="10.625" style="195" customWidth="1"/>
    <col min="9737" max="9737" width="9.25" style="195" customWidth="1"/>
    <col min="9738" max="9980" width="8.875" style="195"/>
    <col min="9981" max="9981" width="30.75" style="195" customWidth="1"/>
    <col min="9982" max="9983" width="13.125" style="195" customWidth="1"/>
    <col min="9984" max="9984" width="8.375" style="195" customWidth="1"/>
    <col min="9985" max="9985" width="3.625" style="195" customWidth="1"/>
    <col min="9986" max="9986" width="9.625" style="195" customWidth="1"/>
    <col min="9987" max="9987" width="13" style="195" customWidth="1"/>
    <col min="9988" max="9988" width="8.375" style="195" customWidth="1"/>
    <col min="9989" max="9989" width="3.625" style="195" customWidth="1"/>
    <col min="9990" max="9990" width="9.625" style="195" customWidth="1"/>
    <col min="9991" max="9991" width="13" style="195" customWidth="1"/>
    <col min="9992" max="9992" width="10.625" style="195" customWidth="1"/>
    <col min="9993" max="9993" width="9.25" style="195" customWidth="1"/>
    <col min="9994" max="10236" width="8.875" style="195"/>
    <col min="10237" max="10237" width="30.75" style="195" customWidth="1"/>
    <col min="10238" max="10239" width="13.125" style="195" customWidth="1"/>
    <col min="10240" max="10240" width="8.375" style="195" customWidth="1"/>
    <col min="10241" max="10241" width="3.625" style="195" customWidth="1"/>
    <col min="10242" max="10242" width="9.625" style="195" customWidth="1"/>
    <col min="10243" max="10243" width="13" style="195" customWidth="1"/>
    <col min="10244" max="10244" width="8.375" style="195" customWidth="1"/>
    <col min="10245" max="10245" width="3.625" style="195" customWidth="1"/>
    <col min="10246" max="10246" width="9.625" style="195" customWidth="1"/>
    <col min="10247" max="10247" width="13" style="195" customWidth="1"/>
    <col min="10248" max="10248" width="10.625" style="195" customWidth="1"/>
    <col min="10249" max="10249" width="9.25" style="195" customWidth="1"/>
    <col min="10250" max="10492" width="8.875" style="195"/>
    <col min="10493" max="10493" width="30.75" style="195" customWidth="1"/>
    <col min="10494" max="10495" width="13.125" style="195" customWidth="1"/>
    <col min="10496" max="10496" width="8.375" style="195" customWidth="1"/>
    <col min="10497" max="10497" width="3.625" style="195" customWidth="1"/>
    <col min="10498" max="10498" width="9.625" style="195" customWidth="1"/>
    <col min="10499" max="10499" width="13" style="195" customWidth="1"/>
    <col min="10500" max="10500" width="8.375" style="195" customWidth="1"/>
    <col min="10501" max="10501" width="3.625" style="195" customWidth="1"/>
    <col min="10502" max="10502" width="9.625" style="195" customWidth="1"/>
    <col min="10503" max="10503" width="13" style="195" customWidth="1"/>
    <col min="10504" max="10504" width="10.625" style="195" customWidth="1"/>
    <col min="10505" max="10505" width="9.25" style="195" customWidth="1"/>
    <col min="10506" max="10748" width="8.875" style="195"/>
    <col min="10749" max="10749" width="30.75" style="195" customWidth="1"/>
    <col min="10750" max="10751" width="13.125" style="195" customWidth="1"/>
    <col min="10752" max="10752" width="8.375" style="195" customWidth="1"/>
    <col min="10753" max="10753" width="3.625" style="195" customWidth="1"/>
    <col min="10754" max="10754" width="9.625" style="195" customWidth="1"/>
    <col min="10755" max="10755" width="13" style="195" customWidth="1"/>
    <col min="10756" max="10756" width="8.375" style="195" customWidth="1"/>
    <col min="10757" max="10757" width="3.625" style="195" customWidth="1"/>
    <col min="10758" max="10758" width="9.625" style="195" customWidth="1"/>
    <col min="10759" max="10759" width="13" style="195" customWidth="1"/>
    <col min="10760" max="10760" width="10.625" style="195" customWidth="1"/>
    <col min="10761" max="10761" width="9.25" style="195" customWidth="1"/>
    <col min="10762" max="11004" width="8.875" style="195"/>
    <col min="11005" max="11005" width="30.75" style="195" customWidth="1"/>
    <col min="11006" max="11007" width="13.125" style="195" customWidth="1"/>
    <col min="11008" max="11008" width="8.375" style="195" customWidth="1"/>
    <col min="11009" max="11009" width="3.625" style="195" customWidth="1"/>
    <col min="11010" max="11010" width="9.625" style="195" customWidth="1"/>
    <col min="11011" max="11011" width="13" style="195" customWidth="1"/>
    <col min="11012" max="11012" width="8.375" style="195" customWidth="1"/>
    <col min="11013" max="11013" width="3.625" style="195" customWidth="1"/>
    <col min="11014" max="11014" width="9.625" style="195" customWidth="1"/>
    <col min="11015" max="11015" width="13" style="195" customWidth="1"/>
    <col min="11016" max="11016" width="10.625" style="195" customWidth="1"/>
    <col min="11017" max="11017" width="9.25" style="195" customWidth="1"/>
    <col min="11018" max="11260" width="8.875" style="195"/>
    <col min="11261" max="11261" width="30.75" style="195" customWidth="1"/>
    <col min="11262" max="11263" width="13.125" style="195" customWidth="1"/>
    <col min="11264" max="11264" width="8.375" style="195" customWidth="1"/>
    <col min="11265" max="11265" width="3.625" style="195" customWidth="1"/>
    <col min="11266" max="11266" width="9.625" style="195" customWidth="1"/>
    <col min="11267" max="11267" width="13" style="195" customWidth="1"/>
    <col min="11268" max="11268" width="8.375" style="195" customWidth="1"/>
    <col min="11269" max="11269" width="3.625" style="195" customWidth="1"/>
    <col min="11270" max="11270" width="9.625" style="195" customWidth="1"/>
    <col min="11271" max="11271" width="13" style="195" customWidth="1"/>
    <col min="11272" max="11272" width="10.625" style="195" customWidth="1"/>
    <col min="11273" max="11273" width="9.25" style="195" customWidth="1"/>
    <col min="11274" max="11516" width="8.875" style="195"/>
    <col min="11517" max="11517" width="30.75" style="195" customWidth="1"/>
    <col min="11518" max="11519" width="13.125" style="195" customWidth="1"/>
    <col min="11520" max="11520" width="8.375" style="195" customWidth="1"/>
    <col min="11521" max="11521" width="3.625" style="195" customWidth="1"/>
    <col min="11522" max="11522" width="9.625" style="195" customWidth="1"/>
    <col min="11523" max="11523" width="13" style="195" customWidth="1"/>
    <col min="11524" max="11524" width="8.375" style="195" customWidth="1"/>
    <col min="11525" max="11525" width="3.625" style="195" customWidth="1"/>
    <col min="11526" max="11526" width="9.625" style="195" customWidth="1"/>
    <col min="11527" max="11527" width="13" style="195" customWidth="1"/>
    <col min="11528" max="11528" width="10.625" style="195" customWidth="1"/>
    <col min="11529" max="11529" width="9.25" style="195" customWidth="1"/>
    <col min="11530" max="11772" width="8.875" style="195"/>
    <col min="11773" max="11773" width="30.75" style="195" customWidth="1"/>
    <col min="11774" max="11775" width="13.125" style="195" customWidth="1"/>
    <col min="11776" max="11776" width="8.375" style="195" customWidth="1"/>
    <col min="11777" max="11777" width="3.625" style="195" customWidth="1"/>
    <col min="11778" max="11778" width="9.625" style="195" customWidth="1"/>
    <col min="11779" max="11779" width="13" style="195" customWidth="1"/>
    <col min="11780" max="11780" width="8.375" style="195" customWidth="1"/>
    <col min="11781" max="11781" width="3.625" style="195" customWidth="1"/>
    <col min="11782" max="11782" width="9.625" style="195" customWidth="1"/>
    <col min="11783" max="11783" width="13" style="195" customWidth="1"/>
    <col min="11784" max="11784" width="10.625" style="195" customWidth="1"/>
    <col min="11785" max="11785" width="9.25" style="195" customWidth="1"/>
    <col min="11786" max="12028" width="8.875" style="195"/>
    <col min="12029" max="12029" width="30.75" style="195" customWidth="1"/>
    <col min="12030" max="12031" width="13.125" style="195" customWidth="1"/>
    <col min="12032" max="12032" width="8.375" style="195" customWidth="1"/>
    <col min="12033" max="12033" width="3.625" style="195" customWidth="1"/>
    <col min="12034" max="12034" width="9.625" style="195" customWidth="1"/>
    <col min="12035" max="12035" width="13" style="195" customWidth="1"/>
    <col min="12036" max="12036" width="8.375" style="195" customWidth="1"/>
    <col min="12037" max="12037" width="3.625" style="195" customWidth="1"/>
    <col min="12038" max="12038" width="9.625" style="195" customWidth="1"/>
    <col min="12039" max="12039" width="13" style="195" customWidth="1"/>
    <col min="12040" max="12040" width="10.625" style="195" customWidth="1"/>
    <col min="12041" max="12041" width="9.25" style="195" customWidth="1"/>
    <col min="12042" max="12284" width="8.875" style="195"/>
    <col min="12285" max="12285" width="30.75" style="195" customWidth="1"/>
    <col min="12286" max="12287" width="13.125" style="195" customWidth="1"/>
    <col min="12288" max="12288" width="8.375" style="195" customWidth="1"/>
    <col min="12289" max="12289" width="3.625" style="195" customWidth="1"/>
    <col min="12290" max="12290" width="9.625" style="195" customWidth="1"/>
    <col min="12291" max="12291" width="13" style="195" customWidth="1"/>
    <col min="12292" max="12292" width="8.375" style="195" customWidth="1"/>
    <col min="12293" max="12293" width="3.625" style="195" customWidth="1"/>
    <col min="12294" max="12294" width="9.625" style="195" customWidth="1"/>
    <col min="12295" max="12295" width="13" style="195" customWidth="1"/>
    <col min="12296" max="12296" width="10.625" style="195" customWidth="1"/>
    <col min="12297" max="12297" width="9.25" style="195" customWidth="1"/>
    <col min="12298" max="12540" width="8.875" style="195"/>
    <col min="12541" max="12541" width="30.75" style="195" customWidth="1"/>
    <col min="12542" max="12543" width="13.125" style="195" customWidth="1"/>
    <col min="12544" max="12544" width="8.375" style="195" customWidth="1"/>
    <col min="12545" max="12545" width="3.625" style="195" customWidth="1"/>
    <col min="12546" max="12546" width="9.625" style="195" customWidth="1"/>
    <col min="12547" max="12547" width="13" style="195" customWidth="1"/>
    <col min="12548" max="12548" width="8.375" style="195" customWidth="1"/>
    <col min="12549" max="12549" width="3.625" style="195" customWidth="1"/>
    <col min="12550" max="12550" width="9.625" style="195" customWidth="1"/>
    <col min="12551" max="12551" width="13" style="195" customWidth="1"/>
    <col min="12552" max="12552" width="10.625" style="195" customWidth="1"/>
    <col min="12553" max="12553" width="9.25" style="195" customWidth="1"/>
    <col min="12554" max="12796" width="8.875" style="195"/>
    <col min="12797" max="12797" width="30.75" style="195" customWidth="1"/>
    <col min="12798" max="12799" width="13.125" style="195" customWidth="1"/>
    <col min="12800" max="12800" width="8.375" style="195" customWidth="1"/>
    <col min="12801" max="12801" width="3.625" style="195" customWidth="1"/>
    <col min="12802" max="12802" width="9.625" style="195" customWidth="1"/>
    <col min="12803" max="12803" width="13" style="195" customWidth="1"/>
    <col min="12804" max="12804" width="8.375" style="195" customWidth="1"/>
    <col min="12805" max="12805" width="3.625" style="195" customWidth="1"/>
    <col min="12806" max="12806" width="9.625" style="195" customWidth="1"/>
    <col min="12807" max="12807" width="13" style="195" customWidth="1"/>
    <col min="12808" max="12808" width="10.625" style="195" customWidth="1"/>
    <col min="12809" max="12809" width="9.25" style="195" customWidth="1"/>
    <col min="12810" max="13052" width="8.875" style="195"/>
    <col min="13053" max="13053" width="30.75" style="195" customWidth="1"/>
    <col min="13054" max="13055" width="13.125" style="195" customWidth="1"/>
    <col min="13056" max="13056" width="8.375" style="195" customWidth="1"/>
    <col min="13057" max="13057" width="3.625" style="195" customWidth="1"/>
    <col min="13058" max="13058" width="9.625" style="195" customWidth="1"/>
    <col min="13059" max="13059" width="13" style="195" customWidth="1"/>
    <col min="13060" max="13060" width="8.375" style="195" customWidth="1"/>
    <col min="13061" max="13061" width="3.625" style="195" customWidth="1"/>
    <col min="13062" max="13062" width="9.625" style="195" customWidth="1"/>
    <col min="13063" max="13063" width="13" style="195" customWidth="1"/>
    <col min="13064" max="13064" width="10.625" style="195" customWidth="1"/>
    <col min="13065" max="13065" width="9.25" style="195" customWidth="1"/>
    <col min="13066" max="13308" width="8.875" style="195"/>
    <col min="13309" max="13309" width="30.75" style="195" customWidth="1"/>
    <col min="13310" max="13311" width="13.125" style="195" customWidth="1"/>
    <col min="13312" max="13312" width="8.375" style="195" customWidth="1"/>
    <col min="13313" max="13313" width="3.625" style="195" customWidth="1"/>
    <col min="13314" max="13314" width="9.625" style="195" customWidth="1"/>
    <col min="13315" max="13315" width="13" style="195" customWidth="1"/>
    <col min="13316" max="13316" width="8.375" style="195" customWidth="1"/>
    <col min="13317" max="13317" width="3.625" style="195" customWidth="1"/>
    <col min="13318" max="13318" width="9.625" style="195" customWidth="1"/>
    <col min="13319" max="13319" width="13" style="195" customWidth="1"/>
    <col min="13320" max="13320" width="10.625" style="195" customWidth="1"/>
    <col min="13321" max="13321" width="9.25" style="195" customWidth="1"/>
    <col min="13322" max="13564" width="8.875" style="195"/>
    <col min="13565" max="13565" width="30.75" style="195" customWidth="1"/>
    <col min="13566" max="13567" width="13.125" style="195" customWidth="1"/>
    <col min="13568" max="13568" width="8.375" style="195" customWidth="1"/>
    <col min="13569" max="13569" width="3.625" style="195" customWidth="1"/>
    <col min="13570" max="13570" width="9.625" style="195" customWidth="1"/>
    <col min="13571" max="13571" width="13" style="195" customWidth="1"/>
    <col min="13572" max="13572" width="8.375" style="195" customWidth="1"/>
    <col min="13573" max="13573" width="3.625" style="195" customWidth="1"/>
    <col min="13574" max="13574" width="9.625" style="195" customWidth="1"/>
    <col min="13575" max="13575" width="13" style="195" customWidth="1"/>
    <col min="13576" max="13576" width="10.625" style="195" customWidth="1"/>
    <col min="13577" max="13577" width="9.25" style="195" customWidth="1"/>
    <col min="13578" max="13820" width="8.875" style="195"/>
    <col min="13821" max="13821" width="30.75" style="195" customWidth="1"/>
    <col min="13822" max="13823" width="13.125" style="195" customWidth="1"/>
    <col min="13824" max="13824" width="8.375" style="195" customWidth="1"/>
    <col min="13825" max="13825" width="3.625" style="195" customWidth="1"/>
    <col min="13826" max="13826" width="9.625" style="195" customWidth="1"/>
    <col min="13827" max="13827" width="13" style="195" customWidth="1"/>
    <col min="13828" max="13828" width="8.375" style="195" customWidth="1"/>
    <col min="13829" max="13829" width="3.625" style="195" customWidth="1"/>
    <col min="13830" max="13830" width="9.625" style="195" customWidth="1"/>
    <col min="13831" max="13831" width="13" style="195" customWidth="1"/>
    <col min="13832" max="13832" width="10.625" style="195" customWidth="1"/>
    <col min="13833" max="13833" width="9.25" style="195" customWidth="1"/>
    <col min="13834" max="14076" width="8.875" style="195"/>
    <col min="14077" max="14077" width="30.75" style="195" customWidth="1"/>
    <col min="14078" max="14079" width="13.125" style="195" customWidth="1"/>
    <col min="14080" max="14080" width="8.375" style="195" customWidth="1"/>
    <col min="14081" max="14081" width="3.625" style="195" customWidth="1"/>
    <col min="14082" max="14082" width="9.625" style="195" customWidth="1"/>
    <col min="14083" max="14083" width="13" style="195" customWidth="1"/>
    <col min="14084" max="14084" width="8.375" style="195" customWidth="1"/>
    <col min="14085" max="14085" width="3.625" style="195" customWidth="1"/>
    <col min="14086" max="14086" width="9.625" style="195" customWidth="1"/>
    <col min="14087" max="14087" width="13" style="195" customWidth="1"/>
    <col min="14088" max="14088" width="10.625" style="195" customWidth="1"/>
    <col min="14089" max="14089" width="9.25" style="195" customWidth="1"/>
    <col min="14090" max="14332" width="8.875" style="195"/>
    <col min="14333" max="14333" width="30.75" style="195" customWidth="1"/>
    <col min="14334" max="14335" width="13.125" style="195" customWidth="1"/>
    <col min="14336" max="14336" width="8.375" style="195" customWidth="1"/>
    <col min="14337" max="14337" width="3.625" style="195" customWidth="1"/>
    <col min="14338" max="14338" width="9.625" style="195" customWidth="1"/>
    <col min="14339" max="14339" width="13" style="195" customWidth="1"/>
    <col min="14340" max="14340" width="8.375" style="195" customWidth="1"/>
    <col min="14341" max="14341" width="3.625" style="195" customWidth="1"/>
    <col min="14342" max="14342" width="9.625" style="195" customWidth="1"/>
    <col min="14343" max="14343" width="13" style="195" customWidth="1"/>
    <col min="14344" max="14344" width="10.625" style="195" customWidth="1"/>
    <col min="14345" max="14345" width="9.25" style="195" customWidth="1"/>
    <col min="14346" max="14588" width="8.875" style="195"/>
    <col min="14589" max="14589" width="30.75" style="195" customWidth="1"/>
    <col min="14590" max="14591" width="13.125" style="195" customWidth="1"/>
    <col min="14592" max="14592" width="8.375" style="195" customWidth="1"/>
    <col min="14593" max="14593" width="3.625" style="195" customWidth="1"/>
    <col min="14594" max="14594" width="9.625" style="195" customWidth="1"/>
    <col min="14595" max="14595" width="13" style="195" customWidth="1"/>
    <col min="14596" max="14596" width="8.375" style="195" customWidth="1"/>
    <col min="14597" max="14597" width="3.625" style="195" customWidth="1"/>
    <col min="14598" max="14598" width="9.625" style="195" customWidth="1"/>
    <col min="14599" max="14599" width="13" style="195" customWidth="1"/>
    <col min="14600" max="14600" width="10.625" style="195" customWidth="1"/>
    <col min="14601" max="14601" width="9.25" style="195" customWidth="1"/>
    <col min="14602" max="14844" width="8.875" style="195"/>
    <col min="14845" max="14845" width="30.75" style="195" customWidth="1"/>
    <col min="14846" max="14847" width="13.125" style="195" customWidth="1"/>
    <col min="14848" max="14848" width="8.375" style="195" customWidth="1"/>
    <col min="14849" max="14849" width="3.625" style="195" customWidth="1"/>
    <col min="14850" max="14850" width="9.625" style="195" customWidth="1"/>
    <col min="14851" max="14851" width="13" style="195" customWidth="1"/>
    <col min="14852" max="14852" width="8.375" style="195" customWidth="1"/>
    <col min="14853" max="14853" width="3.625" style="195" customWidth="1"/>
    <col min="14854" max="14854" width="9.625" style="195" customWidth="1"/>
    <col min="14855" max="14855" width="13" style="195" customWidth="1"/>
    <col min="14856" max="14856" width="10.625" style="195" customWidth="1"/>
    <col min="14857" max="14857" width="9.25" style="195" customWidth="1"/>
    <col min="14858" max="15100" width="8.875" style="195"/>
    <col min="15101" max="15101" width="30.75" style="195" customWidth="1"/>
    <col min="15102" max="15103" width="13.125" style="195" customWidth="1"/>
    <col min="15104" max="15104" width="8.375" style="195" customWidth="1"/>
    <col min="15105" max="15105" width="3.625" style="195" customWidth="1"/>
    <col min="15106" max="15106" width="9.625" style="195" customWidth="1"/>
    <col min="15107" max="15107" width="13" style="195" customWidth="1"/>
    <col min="15108" max="15108" width="8.375" style="195" customWidth="1"/>
    <col min="15109" max="15109" width="3.625" style="195" customWidth="1"/>
    <col min="15110" max="15110" width="9.625" style="195" customWidth="1"/>
    <col min="15111" max="15111" width="13" style="195" customWidth="1"/>
    <col min="15112" max="15112" width="10.625" style="195" customWidth="1"/>
    <col min="15113" max="15113" width="9.25" style="195" customWidth="1"/>
    <col min="15114" max="15356" width="8.875" style="195"/>
    <col min="15357" max="15357" width="30.75" style="195" customWidth="1"/>
    <col min="15358" max="15359" width="13.125" style="195" customWidth="1"/>
    <col min="15360" max="15360" width="8.375" style="195" customWidth="1"/>
    <col min="15361" max="15361" width="3.625" style="195" customWidth="1"/>
    <col min="15362" max="15362" width="9.625" style="195" customWidth="1"/>
    <col min="15363" max="15363" width="13" style="195" customWidth="1"/>
    <col min="15364" max="15364" width="8.375" style="195" customWidth="1"/>
    <col min="15365" max="15365" width="3.625" style="195" customWidth="1"/>
    <col min="15366" max="15366" width="9.625" style="195" customWidth="1"/>
    <col min="15367" max="15367" width="13" style="195" customWidth="1"/>
    <col min="15368" max="15368" width="10.625" style="195" customWidth="1"/>
    <col min="15369" max="15369" width="9.25" style="195" customWidth="1"/>
    <col min="15370" max="15612" width="8.875" style="195"/>
    <col min="15613" max="15613" width="30.75" style="195" customWidth="1"/>
    <col min="15614" max="15615" width="13.125" style="195" customWidth="1"/>
    <col min="15616" max="15616" width="8.375" style="195" customWidth="1"/>
    <col min="15617" max="15617" width="3.625" style="195" customWidth="1"/>
    <col min="15618" max="15618" width="9.625" style="195" customWidth="1"/>
    <col min="15619" max="15619" width="13" style="195" customWidth="1"/>
    <col min="15620" max="15620" width="8.375" style="195" customWidth="1"/>
    <col min="15621" max="15621" width="3.625" style="195" customWidth="1"/>
    <col min="15622" max="15622" width="9.625" style="195" customWidth="1"/>
    <col min="15623" max="15623" width="13" style="195" customWidth="1"/>
    <col min="15624" max="15624" width="10.625" style="195" customWidth="1"/>
    <col min="15625" max="15625" width="9.25" style="195" customWidth="1"/>
    <col min="15626" max="15868" width="8.875" style="195"/>
    <col min="15869" max="15869" width="30.75" style="195" customWidth="1"/>
    <col min="15870" max="15871" width="13.125" style="195" customWidth="1"/>
    <col min="15872" max="15872" width="8.375" style="195" customWidth="1"/>
    <col min="15873" max="15873" width="3.625" style="195" customWidth="1"/>
    <col min="15874" max="15874" width="9.625" style="195" customWidth="1"/>
    <col min="15875" max="15875" width="13" style="195" customWidth="1"/>
    <col min="15876" max="15876" width="8.375" style="195" customWidth="1"/>
    <col min="15877" max="15877" width="3.625" style="195" customWidth="1"/>
    <col min="15878" max="15878" width="9.625" style="195" customWidth="1"/>
    <col min="15879" max="15879" width="13" style="195" customWidth="1"/>
    <col min="15880" max="15880" width="10.625" style="195" customWidth="1"/>
    <col min="15881" max="15881" width="9.25" style="195" customWidth="1"/>
    <col min="15882" max="16124" width="8.875" style="195"/>
    <col min="16125" max="16125" width="30.75" style="195" customWidth="1"/>
    <col min="16126" max="16127" width="13.125" style="195" customWidth="1"/>
    <col min="16128" max="16128" width="8.375" style="195" customWidth="1"/>
    <col min="16129" max="16129" width="3.625" style="195" customWidth="1"/>
    <col min="16130" max="16130" width="9.625" style="195" customWidth="1"/>
    <col min="16131" max="16131" width="13" style="195" customWidth="1"/>
    <col min="16132" max="16132" width="8.375" style="195" customWidth="1"/>
    <col min="16133" max="16133" width="3.625" style="195" customWidth="1"/>
    <col min="16134" max="16134" width="9.625" style="195" customWidth="1"/>
    <col min="16135" max="16135" width="13" style="195" customWidth="1"/>
    <col min="16136" max="16136" width="10.625" style="195" customWidth="1"/>
    <col min="16137" max="16137" width="9.25" style="195" customWidth="1"/>
    <col min="16138" max="16384" width="8.875" style="195"/>
  </cols>
  <sheetData>
    <row r="1" spans="1:20" s="193" customFormat="1" ht="27" customHeight="1">
      <c r="A1" s="483" t="s">
        <v>70</v>
      </c>
      <c r="B1" s="483"/>
      <c r="C1" s="483"/>
      <c r="D1" s="483"/>
      <c r="E1" s="483"/>
      <c r="F1" s="483"/>
      <c r="G1" s="483"/>
      <c r="H1" s="483"/>
      <c r="I1" s="483"/>
      <c r="J1" s="483"/>
      <c r="K1" s="483"/>
      <c r="L1" s="483"/>
      <c r="M1" s="192"/>
      <c r="N1" s="192"/>
      <c r="O1" s="192"/>
      <c r="P1" s="192"/>
    </row>
    <row r="2" spans="1:20" s="193" customFormat="1" ht="15.75" customHeight="1">
      <c r="A2" s="192"/>
      <c r="B2" s="192"/>
      <c r="C2" s="192"/>
      <c r="D2" s="192"/>
      <c r="E2" s="192"/>
      <c r="F2" s="192"/>
      <c r="G2" s="192"/>
      <c r="H2" s="192"/>
      <c r="I2" s="192"/>
      <c r="J2" s="192"/>
      <c r="K2" s="192"/>
      <c r="L2" s="192"/>
      <c r="M2" s="192"/>
      <c r="N2" s="192"/>
      <c r="O2" s="192"/>
      <c r="P2" s="192"/>
    </row>
    <row r="3" spans="1:20" s="112" customFormat="1" ht="24.6" customHeight="1">
      <c r="A3" s="112" t="str">
        <f>塩沢!A27</f>
        <v>塩沢小学校特別教室エアコン設置・更新工事</v>
      </c>
      <c r="C3" s="113"/>
      <c r="D3" s="114"/>
      <c r="E3" s="115"/>
      <c r="F3" s="115"/>
      <c r="G3" s="116"/>
      <c r="I3" s="115"/>
      <c r="J3" s="115"/>
      <c r="L3" s="117"/>
    </row>
    <row r="4" spans="1:20" ht="15" customHeight="1">
      <c r="A4" s="484" t="s">
        <v>71</v>
      </c>
      <c r="B4" s="487" t="s">
        <v>72</v>
      </c>
      <c r="C4" s="488"/>
      <c r="D4" s="493" t="s">
        <v>73</v>
      </c>
      <c r="E4" s="494"/>
      <c r="F4" s="494"/>
      <c r="G4" s="494"/>
      <c r="H4" s="497" t="s">
        <v>74</v>
      </c>
      <c r="I4" s="498"/>
      <c r="J4" s="498"/>
      <c r="K4" s="499"/>
      <c r="L4" s="503" t="s">
        <v>75</v>
      </c>
      <c r="M4" s="194"/>
      <c r="N4" s="194"/>
      <c r="O4" s="194"/>
      <c r="P4" s="194"/>
    </row>
    <row r="5" spans="1:20" ht="15" customHeight="1">
      <c r="A5" s="485"/>
      <c r="B5" s="489"/>
      <c r="C5" s="490"/>
      <c r="D5" s="495"/>
      <c r="E5" s="496"/>
      <c r="F5" s="496"/>
      <c r="G5" s="496"/>
      <c r="H5" s="500"/>
      <c r="I5" s="501"/>
      <c r="J5" s="501"/>
      <c r="K5" s="502"/>
      <c r="L5" s="504"/>
      <c r="M5" s="194"/>
      <c r="N5" s="194"/>
      <c r="O5" s="194"/>
      <c r="P5" s="194"/>
    </row>
    <row r="6" spans="1:20" ht="30" customHeight="1">
      <c r="A6" s="486"/>
      <c r="B6" s="491"/>
      <c r="C6" s="492"/>
      <c r="D6" s="196" t="s">
        <v>76</v>
      </c>
      <c r="E6" s="197" t="s">
        <v>77</v>
      </c>
      <c r="F6" s="196" t="s">
        <v>78</v>
      </c>
      <c r="G6" s="198" t="s">
        <v>79</v>
      </c>
      <c r="H6" s="196" t="s">
        <v>76</v>
      </c>
      <c r="I6" s="197" t="s">
        <v>77</v>
      </c>
      <c r="J6" s="196" t="s">
        <v>78</v>
      </c>
      <c r="K6" s="196" t="s">
        <v>79</v>
      </c>
      <c r="L6" s="505"/>
      <c r="M6" s="399"/>
      <c r="N6" s="399"/>
      <c r="O6" s="399"/>
      <c r="P6" s="399"/>
      <c r="Q6" s="400"/>
      <c r="R6" s="400"/>
      <c r="S6" s="400"/>
      <c r="T6" s="400"/>
    </row>
    <row r="7" spans="1:20" ht="30" customHeight="1">
      <c r="A7" s="199" t="s">
        <v>100</v>
      </c>
      <c r="B7" s="200"/>
      <c r="C7" s="201"/>
      <c r="D7" s="202"/>
      <c r="E7" s="203"/>
      <c r="F7" s="204"/>
      <c r="G7" s="205"/>
      <c r="H7" s="206"/>
      <c r="I7" s="207"/>
      <c r="J7" s="206"/>
      <c r="K7" s="208"/>
      <c r="L7" s="209"/>
      <c r="M7" s="401"/>
      <c r="N7" s="401"/>
      <c r="O7" s="401"/>
      <c r="P7" s="401"/>
      <c r="Q7" s="400"/>
      <c r="R7" s="400"/>
      <c r="S7" s="400"/>
      <c r="T7" s="400"/>
    </row>
    <row r="8" spans="1:20" ht="30" customHeight="1">
      <c r="A8" s="210" t="s">
        <v>80</v>
      </c>
      <c r="B8" s="363" t="s">
        <v>81</v>
      </c>
      <c r="C8" s="364">
        <v>4</v>
      </c>
      <c r="D8" s="211">
        <v>1</v>
      </c>
      <c r="E8" s="212" t="s">
        <v>82</v>
      </c>
      <c r="F8" s="211"/>
      <c r="G8" s="213"/>
      <c r="H8" s="211"/>
      <c r="I8" s="212"/>
      <c r="J8" s="214"/>
      <c r="K8" s="215"/>
      <c r="L8" s="216"/>
      <c r="M8" s="402"/>
      <c r="N8" s="402"/>
      <c r="O8" s="403"/>
      <c r="P8" s="402"/>
      <c r="Q8" s="400"/>
      <c r="R8" s="400"/>
      <c r="S8" s="400"/>
      <c r="T8" s="400"/>
    </row>
    <row r="9" spans="1:20" ht="30" customHeight="1">
      <c r="A9" s="217" t="s">
        <v>83</v>
      </c>
      <c r="B9" s="300"/>
      <c r="C9" s="218" t="s">
        <v>84</v>
      </c>
      <c r="D9" s="211">
        <v>1</v>
      </c>
      <c r="E9" s="212" t="s">
        <v>82</v>
      </c>
      <c r="F9" s="211"/>
      <c r="G9" s="219"/>
      <c r="H9" s="211"/>
      <c r="I9" s="212"/>
      <c r="J9" s="214"/>
      <c r="K9" s="220"/>
      <c r="L9" s="221"/>
      <c r="M9" s="404"/>
      <c r="N9" s="405"/>
      <c r="O9" s="403"/>
      <c r="P9" s="404"/>
      <c r="Q9" s="400"/>
      <c r="R9" s="400"/>
      <c r="S9" s="400"/>
      <c r="T9" s="400"/>
    </row>
    <row r="10" spans="1:20" ht="30" customHeight="1">
      <c r="A10" s="222"/>
      <c r="B10" s="479" t="s">
        <v>113</v>
      </c>
      <c r="C10" s="480"/>
      <c r="D10" s="211"/>
      <c r="E10" s="212"/>
      <c r="F10" s="211"/>
      <c r="G10" s="223"/>
      <c r="H10" s="211"/>
      <c r="I10" s="212"/>
      <c r="J10" s="214"/>
      <c r="K10" s="215"/>
      <c r="L10" s="216"/>
      <c r="M10" s="402"/>
      <c r="N10" s="402"/>
      <c r="O10" s="403"/>
      <c r="P10" s="402"/>
      <c r="Q10" s="400"/>
      <c r="R10" s="400"/>
      <c r="S10" s="400"/>
      <c r="T10" s="400"/>
    </row>
    <row r="11" spans="1:20" ht="30" customHeight="1">
      <c r="A11" s="222"/>
      <c r="B11" s="224"/>
      <c r="C11" s="225"/>
      <c r="D11" s="211"/>
      <c r="E11" s="212"/>
      <c r="F11" s="211"/>
      <c r="G11" s="223"/>
      <c r="H11" s="211"/>
      <c r="I11" s="212"/>
      <c r="J11" s="214"/>
      <c r="K11" s="215"/>
      <c r="L11" s="216"/>
      <c r="M11" s="402"/>
      <c r="N11" s="402"/>
      <c r="O11" s="406"/>
      <c r="P11" s="402"/>
      <c r="Q11" s="400"/>
      <c r="R11" s="400"/>
      <c r="S11" s="400"/>
      <c r="T11" s="400"/>
    </row>
    <row r="12" spans="1:20" ht="30" customHeight="1">
      <c r="A12" s="226" t="s">
        <v>85</v>
      </c>
      <c r="B12" s="224"/>
      <c r="C12" s="225"/>
      <c r="D12" s="211">
        <v>1</v>
      </c>
      <c r="E12" s="212" t="s">
        <v>82</v>
      </c>
      <c r="F12" s="211"/>
      <c r="G12" s="223"/>
      <c r="H12" s="211"/>
      <c r="I12" s="212"/>
      <c r="J12" s="214"/>
      <c r="K12" s="215"/>
      <c r="L12" s="216"/>
      <c r="M12" s="402"/>
      <c r="N12" s="402"/>
      <c r="O12" s="403"/>
      <c r="P12" s="402"/>
      <c r="Q12" s="400"/>
      <c r="R12" s="400"/>
      <c r="S12" s="400"/>
      <c r="T12" s="400"/>
    </row>
    <row r="13" spans="1:20" ht="30" customHeight="1">
      <c r="A13" s="217" t="s">
        <v>86</v>
      </c>
      <c r="B13" s="300"/>
      <c r="C13" s="218" t="s">
        <v>84</v>
      </c>
      <c r="D13" s="211">
        <v>1</v>
      </c>
      <c r="E13" s="212" t="s">
        <v>82</v>
      </c>
      <c r="F13" s="211"/>
      <c r="G13" s="223"/>
      <c r="H13" s="211"/>
      <c r="I13" s="212"/>
      <c r="J13" s="214"/>
      <c r="K13" s="215"/>
      <c r="L13" s="221"/>
      <c r="M13" s="404"/>
      <c r="N13" s="405"/>
      <c r="O13" s="403"/>
      <c r="P13" s="404"/>
      <c r="Q13" s="400"/>
      <c r="R13" s="400"/>
      <c r="S13" s="400"/>
      <c r="T13" s="400"/>
    </row>
    <row r="14" spans="1:20" ht="30" customHeight="1">
      <c r="A14" s="222"/>
      <c r="B14" s="479" t="s">
        <v>114</v>
      </c>
      <c r="C14" s="480"/>
      <c r="D14" s="211"/>
      <c r="E14" s="212"/>
      <c r="F14" s="211"/>
      <c r="G14" s="223"/>
      <c r="H14" s="211"/>
      <c r="I14" s="212"/>
      <c r="J14" s="214"/>
      <c r="K14" s="215"/>
      <c r="L14" s="216"/>
      <c r="M14" s="402"/>
      <c r="N14" s="402"/>
      <c r="O14" s="403"/>
      <c r="P14" s="402"/>
      <c r="Q14" s="400"/>
      <c r="R14" s="400"/>
      <c r="S14" s="400"/>
      <c r="T14" s="400"/>
    </row>
    <row r="15" spans="1:20" ht="30" customHeight="1">
      <c r="A15" s="222"/>
      <c r="B15" s="227"/>
      <c r="C15" s="228"/>
      <c r="D15" s="211"/>
      <c r="E15" s="212"/>
      <c r="F15" s="211"/>
      <c r="G15" s="223"/>
      <c r="H15" s="211"/>
      <c r="I15" s="212"/>
      <c r="J15" s="214"/>
      <c r="K15" s="215"/>
      <c r="L15" s="216"/>
      <c r="M15" s="402"/>
      <c r="N15" s="402"/>
      <c r="O15" s="406"/>
      <c r="P15" s="402"/>
      <c r="Q15" s="400"/>
      <c r="R15" s="400"/>
      <c r="S15" s="400"/>
      <c r="T15" s="400"/>
    </row>
    <row r="16" spans="1:20" ht="30" customHeight="1">
      <c r="A16" s="226" t="s">
        <v>87</v>
      </c>
      <c r="B16" s="224"/>
      <c r="C16" s="225"/>
      <c r="D16" s="211">
        <v>1</v>
      </c>
      <c r="E16" s="212" t="s">
        <v>82</v>
      </c>
      <c r="F16" s="211"/>
      <c r="G16" s="223"/>
      <c r="H16" s="211"/>
      <c r="I16" s="212"/>
      <c r="J16" s="214"/>
      <c r="K16" s="215"/>
      <c r="L16" s="216"/>
      <c r="M16" s="402"/>
      <c r="N16" s="402"/>
      <c r="O16" s="406"/>
      <c r="P16" s="402"/>
      <c r="Q16" s="407"/>
      <c r="R16" s="400"/>
      <c r="S16" s="400"/>
      <c r="T16" s="400"/>
    </row>
    <row r="17" spans="1:20" ht="30" customHeight="1">
      <c r="A17" s="217" t="s">
        <v>88</v>
      </c>
      <c r="B17" s="300"/>
      <c r="C17" s="218" t="s">
        <v>84</v>
      </c>
      <c r="D17" s="211">
        <v>1</v>
      </c>
      <c r="E17" s="212" t="s">
        <v>82</v>
      </c>
      <c r="F17" s="211"/>
      <c r="G17" s="223"/>
      <c r="H17" s="211"/>
      <c r="I17" s="212"/>
      <c r="J17" s="214"/>
      <c r="K17" s="215"/>
      <c r="L17" s="229" t="s">
        <v>89</v>
      </c>
      <c r="M17" s="404"/>
      <c r="N17" s="405"/>
      <c r="O17" s="408"/>
      <c r="P17" s="404"/>
      <c r="Q17" s="400"/>
      <c r="R17" s="400"/>
      <c r="S17" s="400"/>
      <c r="T17" s="400"/>
    </row>
    <row r="18" spans="1:20" ht="30" customHeight="1">
      <c r="A18" s="222"/>
      <c r="B18" s="479" t="s">
        <v>101</v>
      </c>
      <c r="C18" s="480"/>
      <c r="D18" s="211"/>
      <c r="E18" s="212"/>
      <c r="F18" s="211"/>
      <c r="G18" s="223"/>
      <c r="H18" s="211"/>
      <c r="I18" s="212"/>
      <c r="J18" s="214"/>
      <c r="K18" s="215"/>
      <c r="L18" s="230"/>
      <c r="M18" s="402"/>
      <c r="N18" s="402"/>
      <c r="O18" s="406"/>
      <c r="P18" s="401"/>
      <c r="Q18" s="400"/>
      <c r="R18" s="400"/>
      <c r="S18" s="400"/>
      <c r="T18" s="400"/>
    </row>
    <row r="19" spans="1:20" ht="30" customHeight="1">
      <c r="A19" s="231" t="s">
        <v>90</v>
      </c>
      <c r="B19" s="481" t="s">
        <v>91</v>
      </c>
      <c r="C19" s="482"/>
      <c r="D19" s="232">
        <v>1</v>
      </c>
      <c r="E19" s="233" t="s">
        <v>82</v>
      </c>
      <c r="F19" s="232"/>
      <c r="G19" s="234"/>
      <c r="H19" s="232"/>
      <c r="I19" s="233"/>
      <c r="J19" s="235"/>
      <c r="K19" s="236"/>
      <c r="L19" s="237"/>
      <c r="M19" s="409"/>
      <c r="N19" s="400"/>
      <c r="O19" s="410"/>
      <c r="P19" s="409"/>
      <c r="Q19" s="400"/>
      <c r="R19" s="400"/>
      <c r="S19" s="400"/>
      <c r="T19" s="400"/>
    </row>
    <row r="20" spans="1:20" ht="30.6" customHeight="1">
      <c r="A20" s="238"/>
      <c r="M20" s="411"/>
      <c r="N20" s="412"/>
      <c r="O20" s="412"/>
      <c r="P20" s="412"/>
      <c r="Q20" s="412"/>
      <c r="R20" s="412"/>
      <c r="S20" s="413"/>
      <c r="T20" s="411"/>
    </row>
    <row r="21" spans="1:20" ht="30.6" customHeight="1">
      <c r="A21" s="238"/>
      <c r="M21" s="411"/>
      <c r="N21" s="414"/>
      <c r="O21" s="239"/>
      <c r="P21" s="412"/>
      <c r="Q21" s="412"/>
      <c r="R21" s="415"/>
      <c r="S21" s="413"/>
      <c r="T21" s="411"/>
    </row>
    <row r="22" spans="1:20" ht="30.6" customHeight="1">
      <c r="M22" s="411"/>
      <c r="N22" s="416"/>
      <c r="O22" s="417"/>
      <c r="P22" s="412"/>
      <c r="Q22" s="412"/>
      <c r="R22" s="418"/>
      <c r="S22" s="413"/>
      <c r="T22" s="411"/>
    </row>
    <row r="23" spans="1:20" ht="30.6" customHeight="1">
      <c r="M23" s="411"/>
      <c r="N23" s="416"/>
      <c r="O23" s="419"/>
      <c r="P23" s="412"/>
      <c r="Q23" s="412"/>
      <c r="R23" s="415"/>
      <c r="S23" s="413"/>
      <c r="T23" s="411"/>
    </row>
    <row r="24" spans="1:20" ht="30.6" customHeight="1">
      <c r="M24" s="411"/>
      <c r="N24" s="413"/>
      <c r="O24" s="413"/>
      <c r="P24" s="413"/>
      <c r="Q24" s="413"/>
      <c r="R24" s="420"/>
      <c r="S24" s="413"/>
      <c r="T24" s="411"/>
    </row>
    <row r="25" spans="1:20" ht="30.6" customHeight="1">
      <c r="M25" s="400"/>
      <c r="N25" s="412"/>
      <c r="O25" s="418"/>
      <c r="P25" s="421"/>
      <c r="Q25" s="412"/>
      <c r="R25" s="418"/>
      <c r="S25" s="413"/>
      <c r="T25" s="400"/>
    </row>
    <row r="26" spans="1:20" ht="30.6" customHeight="1">
      <c r="M26" s="400"/>
      <c r="N26" s="400"/>
      <c r="O26" s="400"/>
      <c r="P26" s="400"/>
      <c r="Q26" s="400"/>
      <c r="R26" s="400"/>
      <c r="S26" s="400"/>
      <c r="T26" s="400"/>
    </row>
  </sheetData>
  <mergeCells count="10">
    <mergeCell ref="B10:C10"/>
    <mergeCell ref="B14:C14"/>
    <mergeCell ref="B18:C18"/>
    <mergeCell ref="B19:C19"/>
    <mergeCell ref="A1:L1"/>
    <mergeCell ref="A4:A6"/>
    <mergeCell ref="B4:C6"/>
    <mergeCell ref="D4:G5"/>
    <mergeCell ref="H4:K5"/>
    <mergeCell ref="L4:L6"/>
  </mergeCells>
  <phoneticPr fontId="11"/>
  <printOptions verticalCentered="1"/>
  <pageMargins left="0.55118110236220474" right="0.59055118110236227" top="0.59055118110236227" bottom="0.47244094488188981"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showGridLines="0" showRowColHeaders="0" showZeros="0" showOutlineSymbols="0" topLeftCell="B1280" zoomScaleNormal="64" zoomScaleSheetLayoutView="4" workbookViewId="0"/>
  </sheetViews>
  <sheetFormatPr defaultRowHeight="13.5"/>
  <sheetData/>
  <customSheetViews>
    <customSheetView guid="{59E94BE1-BB18-445A-A475-D5A32A79431F}" showGridLines="0" showRowCol="0" outlineSymbols="0" zeroValues="0" state="veryHidden" showRuler="0" topLeftCell="B1280">
      <pageMargins left="0.78700000000000003" right="0.78700000000000003" top="0.98399999999999999" bottom="0.98399999999999999" header="0.51200000000000001" footer="0.51200000000000001"/>
      <pageSetup paperSize="9" orientation="portrait" verticalDpi="0" r:id="rId1"/>
      <headerFooter alignWithMargins="0"/>
    </customSheetView>
    <customSheetView guid="{C94E8CD0-C796-4CF8-AE7E-BBCEC4190FCC}" showPageBreaks="1" showGridLines="0" showRowCol="0" outlineSymbols="0" zeroValues="0" state="veryHidden" showRuler="0" topLeftCell="B1280">
      <pageMargins left="0.78700000000000003" right="0.78700000000000003" top="0.98399999999999999" bottom="0.98399999999999999" header="0.51200000000000001" footer="0.51200000000000001"/>
      <pageSetup paperSize="9" orientation="portrait" verticalDpi="0" r:id="rId2"/>
      <headerFooter alignWithMargins="0"/>
    </customSheetView>
    <customSheetView guid="{36A7B946-08AE-4E0C-9BE1-94B669BAAE6F}" showPageBreaks="1" showGridLines="0" showRowCol="0" outlineSymbols="0" zeroValues="0" state="veryHidden" showRuler="0" topLeftCell="B1280">
      <pageMargins left="0.78700000000000003" right="0.78700000000000003" top="0.98399999999999999" bottom="0.98399999999999999" header="0.51200000000000001" footer="0.51200000000000001"/>
      <pageSetup paperSize="9" orientation="portrait" verticalDpi="0" r:id="rId3"/>
      <headerFooter alignWithMargins="0"/>
    </customSheetView>
    <customSheetView guid="{2EADE489-E09E-461D-94D4-FA55C55BE337}" showGridLines="0" showRowCol="0" outlineSymbols="0" zeroValues="0" state="veryHidden" showRuler="0" topLeftCell="B1280">
      <pageMargins left="0.78700000000000003" right="0.78700000000000003" top="0.98399999999999999" bottom="0.98399999999999999" header="0.51200000000000001" footer="0.51200000000000001"/>
      <pageSetup paperSize="9" orientation="portrait" verticalDpi="0" r:id="rId4"/>
      <headerFooter alignWithMargins="0"/>
    </customSheetView>
  </customSheetViews>
  <phoneticPr fontId="11"/>
  <pageMargins left="0.78700000000000003" right="0.78700000000000003" top="0.98399999999999999" bottom="0.98399999999999999" header="0.51200000000000001" footer="0.51200000000000001"/>
  <pageSetup paperSize="9" orientation="portrait" verticalDpi="1200" r:id="rId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P59"/>
  <sheetViews>
    <sheetView tabSelected="1" view="pageBreakPreview" zoomScale="85" zoomScaleNormal="85" zoomScaleSheetLayoutView="85" workbookViewId="0">
      <selection activeCell="B4" sqref="B4"/>
    </sheetView>
  </sheetViews>
  <sheetFormatPr defaultRowHeight="13.5"/>
  <cols>
    <col min="1" max="1" width="8.75" style="57" customWidth="1"/>
    <col min="2" max="4" width="9" style="57"/>
    <col min="5" max="5" width="4.75" style="57" customWidth="1"/>
    <col min="6" max="10" width="9" style="57"/>
    <col min="11" max="11" width="4.75" style="57" customWidth="1"/>
    <col min="12" max="16384" width="9" style="57"/>
  </cols>
  <sheetData>
    <row r="1" spans="1:16" s="52" customFormat="1" ht="17.25">
      <c r="A1" s="48" t="s">
        <v>55</v>
      </c>
      <c r="B1" s="269">
        <v>5</v>
      </c>
      <c r="C1" s="49" t="s">
        <v>17</v>
      </c>
      <c r="D1" s="50"/>
      <c r="E1" s="50"/>
      <c r="F1" s="51"/>
      <c r="G1" s="51"/>
      <c r="H1" s="51"/>
      <c r="I1" s="51"/>
      <c r="J1" s="51"/>
      <c r="K1" s="51"/>
      <c r="L1" s="51"/>
      <c r="M1" s="445" t="s">
        <v>18</v>
      </c>
      <c r="N1" s="446"/>
      <c r="O1" s="449"/>
      <c r="P1" s="450"/>
    </row>
    <row r="2" spans="1:16" s="52" customFormat="1" ht="17.25">
      <c r="A2" s="53"/>
      <c r="B2" s="54"/>
      <c r="C2" s="54"/>
      <c r="E2" s="54"/>
      <c r="F2" s="54"/>
      <c r="G2" s="54"/>
      <c r="H2" s="54"/>
      <c r="I2" s="54"/>
      <c r="L2" s="54"/>
      <c r="M2" s="447"/>
      <c r="N2" s="448"/>
      <c r="O2" s="451"/>
      <c r="P2" s="452"/>
    </row>
    <row r="3" spans="1:16" ht="17.25" customHeight="1">
      <c r="A3" s="55"/>
      <c r="B3" s="56"/>
      <c r="C3" s="87"/>
      <c r="D3" s="87"/>
      <c r="E3" s="88"/>
      <c r="F3" s="88"/>
      <c r="G3" s="88"/>
      <c r="H3" s="270" t="s">
        <v>135</v>
      </c>
      <c r="I3" s="271"/>
      <c r="J3" s="89" t="s">
        <v>45</v>
      </c>
      <c r="K3" s="54"/>
      <c r="L3" s="56"/>
      <c r="M3" s="447" t="s">
        <v>19</v>
      </c>
      <c r="N3" s="448"/>
      <c r="O3" s="455"/>
      <c r="P3" s="456"/>
    </row>
    <row r="4" spans="1:16" ht="17.25" customHeight="1">
      <c r="A4" s="55"/>
      <c r="B4" s="56"/>
      <c r="C4" s="56"/>
      <c r="D4" s="56"/>
      <c r="E4" s="56"/>
      <c r="F4" s="56"/>
      <c r="G4" s="56"/>
      <c r="H4" s="56"/>
      <c r="I4" s="56"/>
      <c r="J4" s="56"/>
      <c r="K4" s="56"/>
      <c r="L4" s="56"/>
      <c r="M4" s="453"/>
      <c r="N4" s="454"/>
      <c r="O4" s="457"/>
      <c r="P4" s="458"/>
    </row>
    <row r="5" spans="1:16" ht="30" customHeight="1">
      <c r="A5" s="58"/>
      <c r="B5" s="442" t="s">
        <v>20</v>
      </c>
      <c r="C5" s="442"/>
      <c r="D5" s="442"/>
      <c r="E5" s="442"/>
      <c r="F5" s="442"/>
      <c r="G5" s="442"/>
      <c r="H5" s="442"/>
      <c r="I5" s="443" t="s">
        <v>21</v>
      </c>
      <c r="J5" s="442"/>
      <c r="K5" s="442"/>
      <c r="L5" s="442"/>
      <c r="M5" s="442"/>
      <c r="N5" s="442"/>
      <c r="O5" s="442"/>
      <c r="P5" s="59"/>
    </row>
    <row r="6" spans="1:16" ht="30" customHeight="1">
      <c r="A6" s="55"/>
      <c r="B6" s="459" t="s">
        <v>136</v>
      </c>
      <c r="C6" s="459"/>
      <c r="D6" s="459"/>
      <c r="E6" s="459"/>
      <c r="F6" s="459"/>
      <c r="G6" s="60"/>
      <c r="H6" s="60"/>
      <c r="I6" s="461" t="s">
        <v>22</v>
      </c>
      <c r="J6" s="436"/>
      <c r="K6" s="60" t="s">
        <v>137</v>
      </c>
      <c r="L6" s="56"/>
      <c r="M6" s="272"/>
      <c r="N6" s="61"/>
      <c r="O6" s="56"/>
      <c r="P6" s="62"/>
    </row>
    <row r="7" spans="1:16" ht="30" customHeight="1">
      <c r="A7" s="55"/>
      <c r="B7" s="460"/>
      <c r="C7" s="460"/>
      <c r="D7" s="460"/>
      <c r="E7" s="460"/>
      <c r="F7" s="460"/>
      <c r="G7" s="60"/>
      <c r="H7" s="60"/>
      <c r="I7" s="461" t="s">
        <v>23</v>
      </c>
      <c r="J7" s="436"/>
      <c r="K7" s="273" t="s">
        <v>138</v>
      </c>
      <c r="L7" s="56"/>
      <c r="M7" s="60"/>
      <c r="N7" s="56"/>
      <c r="O7" s="56"/>
      <c r="P7" s="62"/>
    </row>
    <row r="8" spans="1:16" ht="34.5" customHeight="1">
      <c r="A8" s="462"/>
      <c r="B8" s="463"/>
      <c r="C8" s="463"/>
      <c r="D8" s="463"/>
      <c r="E8" s="63"/>
      <c r="F8" s="442" t="s">
        <v>24</v>
      </c>
      <c r="G8" s="442"/>
      <c r="H8" s="442"/>
      <c r="I8" s="442"/>
      <c r="J8" s="442"/>
      <c r="K8" s="266"/>
      <c r="L8" s="442" t="s">
        <v>25</v>
      </c>
      <c r="M8" s="442"/>
      <c r="N8" s="442"/>
      <c r="O8" s="442"/>
      <c r="P8" s="444"/>
    </row>
    <row r="9" spans="1:16" s="67" customFormat="1" ht="49.5" customHeight="1">
      <c r="A9" s="431" t="s">
        <v>26</v>
      </c>
      <c r="B9" s="432"/>
      <c r="C9" s="432"/>
      <c r="D9" s="432"/>
      <c r="E9" s="64"/>
      <c r="F9" s="258"/>
      <c r="G9" s="258"/>
      <c r="H9" s="438"/>
      <c r="I9" s="438"/>
      <c r="J9" s="263" t="s">
        <v>27</v>
      </c>
      <c r="K9" s="65"/>
      <c r="L9" s="258"/>
      <c r="M9" s="258"/>
      <c r="N9" s="439"/>
      <c r="O9" s="439"/>
      <c r="P9" s="66" t="s">
        <v>27</v>
      </c>
    </row>
    <row r="10" spans="1:16" s="67" customFormat="1" ht="30" customHeight="1">
      <c r="A10" s="435" t="s">
        <v>28</v>
      </c>
      <c r="B10" s="436"/>
      <c r="C10" s="436"/>
      <c r="D10" s="436"/>
      <c r="E10" s="267"/>
      <c r="F10" s="265"/>
      <c r="G10" s="265"/>
      <c r="H10" s="440"/>
      <c r="I10" s="440"/>
      <c r="J10" s="60" t="s">
        <v>27</v>
      </c>
      <c r="K10" s="68"/>
      <c r="L10" s="265"/>
      <c r="M10" s="265"/>
      <c r="N10" s="441"/>
      <c r="O10" s="441"/>
      <c r="P10" s="69" t="s">
        <v>27</v>
      </c>
    </row>
    <row r="11" spans="1:16" s="67" customFormat="1" ht="30" customHeight="1">
      <c r="A11" s="431" t="s">
        <v>29</v>
      </c>
      <c r="B11" s="432"/>
      <c r="C11" s="432"/>
      <c r="D11" s="432"/>
      <c r="E11" s="64"/>
      <c r="F11" s="258" t="s">
        <v>30</v>
      </c>
      <c r="G11" s="258"/>
      <c r="H11" s="434"/>
      <c r="I11" s="434"/>
      <c r="J11" s="263" t="s">
        <v>31</v>
      </c>
      <c r="K11" s="65"/>
      <c r="L11" s="258"/>
      <c r="M11" s="258"/>
      <c r="N11" s="434"/>
      <c r="O11" s="434"/>
      <c r="P11" s="66" t="s">
        <v>31</v>
      </c>
    </row>
    <row r="12" spans="1:16" s="67" customFormat="1" ht="30" customHeight="1">
      <c r="A12" s="435" t="s">
        <v>32</v>
      </c>
      <c r="B12" s="436"/>
      <c r="C12" s="436"/>
      <c r="D12" s="436"/>
      <c r="E12" s="267"/>
      <c r="F12" s="60" t="s">
        <v>33</v>
      </c>
      <c r="G12" s="265"/>
      <c r="H12" s="265"/>
      <c r="I12" s="313">
        <v>240</v>
      </c>
      <c r="J12" s="60" t="s">
        <v>34</v>
      </c>
      <c r="K12" s="68"/>
      <c r="L12" s="272"/>
      <c r="M12" s="60" t="s">
        <v>35</v>
      </c>
      <c r="N12" s="265"/>
      <c r="O12" s="265"/>
      <c r="P12" s="69" t="s">
        <v>36</v>
      </c>
    </row>
    <row r="13" spans="1:16" s="67" customFormat="1" ht="30" customHeight="1">
      <c r="A13" s="431"/>
      <c r="B13" s="432"/>
      <c r="C13" s="432"/>
      <c r="D13" s="432"/>
      <c r="E13" s="64"/>
      <c r="F13" s="70" t="s">
        <v>37</v>
      </c>
      <c r="G13" s="258"/>
      <c r="H13" s="432" t="s">
        <v>122</v>
      </c>
      <c r="I13" s="432"/>
      <c r="J13" s="437"/>
      <c r="K13" s="64"/>
      <c r="L13" s="70" t="s">
        <v>39</v>
      </c>
      <c r="M13" s="258"/>
      <c r="N13" s="71" t="s">
        <v>38</v>
      </c>
      <c r="O13" s="258"/>
      <c r="P13" s="262"/>
    </row>
    <row r="14" spans="1:16" s="67" customFormat="1" ht="13.5" customHeight="1">
      <c r="A14" s="264"/>
      <c r="B14" s="265"/>
      <c r="C14" s="274"/>
      <c r="D14" s="272"/>
      <c r="E14" s="272"/>
      <c r="F14" s="272"/>
      <c r="G14" s="272"/>
      <c r="H14" s="272"/>
      <c r="I14" s="72"/>
      <c r="J14" s="73"/>
      <c r="K14" s="274"/>
      <c r="L14" s="272"/>
      <c r="M14" s="272"/>
      <c r="N14" s="272"/>
      <c r="O14" s="272"/>
      <c r="P14" s="275"/>
    </row>
    <row r="15" spans="1:16" ht="13.5" customHeight="1">
      <c r="A15" s="55"/>
      <c r="B15" s="56"/>
      <c r="C15" s="276"/>
      <c r="D15" s="84" t="s">
        <v>308</v>
      </c>
      <c r="E15" s="85"/>
      <c r="F15" s="85"/>
      <c r="G15" s="84"/>
      <c r="H15" s="277"/>
      <c r="I15" s="261"/>
      <c r="J15" s="56"/>
      <c r="K15" s="276"/>
      <c r="L15" s="84"/>
      <c r="M15" s="85"/>
      <c r="N15" s="85"/>
      <c r="O15" s="84"/>
      <c r="P15" s="278"/>
    </row>
    <row r="16" spans="1:16" ht="13.5" customHeight="1">
      <c r="A16" s="55"/>
      <c r="B16" s="56"/>
      <c r="C16" s="276"/>
      <c r="D16" s="84" t="s">
        <v>309</v>
      </c>
      <c r="E16" s="85"/>
      <c r="F16" s="85"/>
      <c r="G16" s="84"/>
      <c r="H16" s="277"/>
      <c r="I16" s="261"/>
      <c r="J16" s="56"/>
      <c r="K16" s="276"/>
      <c r="L16" s="84"/>
      <c r="M16" s="85"/>
      <c r="N16" s="85"/>
      <c r="O16" s="84"/>
      <c r="P16" s="278"/>
    </row>
    <row r="17" spans="1:16">
      <c r="A17" s="422" t="s">
        <v>40</v>
      </c>
      <c r="B17" s="423"/>
      <c r="C17" s="276"/>
      <c r="D17" s="84" t="s">
        <v>310</v>
      </c>
      <c r="E17" s="85"/>
      <c r="F17" s="85"/>
      <c r="G17" s="84"/>
      <c r="H17" s="277"/>
      <c r="I17" s="426" t="s">
        <v>25</v>
      </c>
      <c r="J17" s="427"/>
      <c r="K17" s="276"/>
      <c r="L17" s="84"/>
      <c r="M17" s="85"/>
      <c r="N17" s="85"/>
      <c r="O17" s="84"/>
      <c r="P17" s="278"/>
    </row>
    <row r="18" spans="1:16">
      <c r="A18" s="259"/>
      <c r="B18" s="260"/>
      <c r="C18" s="276"/>
      <c r="D18" s="312" t="s">
        <v>284</v>
      </c>
      <c r="E18" s="85"/>
      <c r="F18" s="279"/>
      <c r="G18" s="85"/>
      <c r="H18" s="277"/>
      <c r="I18" s="261"/>
      <c r="J18" s="56"/>
      <c r="K18" s="276"/>
      <c r="L18" s="84"/>
      <c r="M18" s="85"/>
      <c r="N18" s="279"/>
      <c r="O18" s="85"/>
      <c r="P18" s="278"/>
    </row>
    <row r="19" spans="1:16">
      <c r="A19" s="422" t="s">
        <v>41</v>
      </c>
      <c r="B19" s="423"/>
      <c r="C19" s="280"/>
      <c r="D19" s="312" t="s">
        <v>285</v>
      </c>
      <c r="E19" s="85"/>
      <c r="F19" s="85"/>
      <c r="G19" s="85"/>
      <c r="H19" s="277"/>
      <c r="I19" s="424"/>
      <c r="J19" s="425"/>
      <c r="K19" s="276"/>
      <c r="L19" s="84"/>
      <c r="M19" s="85"/>
      <c r="N19" s="85"/>
      <c r="O19" s="85"/>
      <c r="P19" s="278"/>
    </row>
    <row r="20" spans="1:16">
      <c r="A20" s="259"/>
      <c r="B20" s="260"/>
      <c r="C20" s="276"/>
      <c r="D20" s="84"/>
      <c r="E20" s="85"/>
      <c r="F20" s="85"/>
      <c r="G20" s="85"/>
      <c r="H20" s="277"/>
      <c r="I20" s="261"/>
      <c r="J20" s="56"/>
      <c r="K20" s="276"/>
      <c r="L20" s="84"/>
      <c r="M20" s="85"/>
      <c r="N20" s="85"/>
      <c r="O20" s="85"/>
      <c r="P20" s="278"/>
    </row>
    <row r="21" spans="1:16">
      <c r="A21" s="422" t="s">
        <v>42</v>
      </c>
      <c r="B21" s="423"/>
      <c r="C21" s="276"/>
      <c r="D21" s="281"/>
      <c r="E21" s="85"/>
      <c r="F21" s="85"/>
      <c r="G21" s="85"/>
      <c r="H21" s="277"/>
      <c r="I21" s="426" t="s">
        <v>42</v>
      </c>
      <c r="J21" s="427"/>
      <c r="K21" s="276"/>
      <c r="L21" s="84"/>
      <c r="M21" s="85"/>
      <c r="N21" s="85"/>
      <c r="O21" s="85"/>
      <c r="P21" s="278"/>
    </row>
    <row r="22" spans="1:16">
      <c r="A22" s="55"/>
      <c r="B22" s="56"/>
      <c r="C22" s="276"/>
      <c r="D22" s="84"/>
      <c r="E22" s="85"/>
      <c r="F22" s="85"/>
      <c r="G22" s="85"/>
      <c r="H22" s="277"/>
      <c r="I22" s="261"/>
      <c r="J22" s="56"/>
      <c r="K22" s="276"/>
      <c r="L22" s="84"/>
      <c r="M22" s="85"/>
      <c r="N22" s="85"/>
      <c r="O22" s="85"/>
      <c r="P22" s="278"/>
    </row>
    <row r="23" spans="1:16">
      <c r="A23" s="55"/>
      <c r="B23" s="56"/>
      <c r="C23" s="276"/>
      <c r="D23" s="84"/>
      <c r="E23" s="85"/>
      <c r="F23" s="85"/>
      <c r="G23" s="85"/>
      <c r="H23" s="277"/>
      <c r="I23" s="261"/>
      <c r="J23" s="56"/>
      <c r="K23" s="276"/>
      <c r="L23" s="84"/>
      <c r="M23" s="85"/>
      <c r="N23" s="85"/>
      <c r="O23" s="85"/>
      <c r="P23" s="278"/>
    </row>
    <row r="24" spans="1:16">
      <c r="A24" s="55"/>
      <c r="B24" s="56"/>
      <c r="C24" s="276"/>
      <c r="D24" s="84"/>
      <c r="E24" s="85"/>
      <c r="F24" s="85"/>
      <c r="G24" s="85"/>
      <c r="H24" s="277"/>
      <c r="I24" s="261"/>
      <c r="J24" s="56"/>
      <c r="K24" s="276"/>
      <c r="L24" s="84"/>
      <c r="M24" s="85"/>
      <c r="N24" s="85"/>
      <c r="O24" s="85"/>
      <c r="P24" s="278"/>
    </row>
    <row r="25" spans="1:16">
      <c r="A25" s="55"/>
      <c r="B25" s="56"/>
      <c r="C25" s="282"/>
      <c r="D25" s="277"/>
      <c r="E25" s="277"/>
      <c r="F25" s="277"/>
      <c r="G25" s="277"/>
      <c r="H25" s="277"/>
      <c r="I25" s="76"/>
      <c r="J25" s="77"/>
      <c r="K25" s="282"/>
      <c r="L25" s="277"/>
      <c r="M25" s="277"/>
      <c r="N25" s="277"/>
      <c r="O25" s="277"/>
      <c r="P25" s="278"/>
    </row>
    <row r="26" spans="1:16">
      <c r="A26" s="78"/>
      <c r="B26" s="78"/>
      <c r="C26" s="78"/>
      <c r="D26" s="78"/>
      <c r="E26" s="78"/>
      <c r="F26" s="78"/>
      <c r="G26" s="78"/>
      <c r="H26" s="78"/>
      <c r="I26" s="78"/>
      <c r="J26" s="78"/>
      <c r="K26" s="78"/>
      <c r="L26" s="78"/>
      <c r="M26" s="78"/>
      <c r="N26" s="79" t="s">
        <v>43</v>
      </c>
      <c r="O26" s="79"/>
      <c r="P26" s="78"/>
    </row>
    <row r="29" spans="1:16" ht="18" customHeight="1">
      <c r="A29" s="428" t="s">
        <v>44</v>
      </c>
      <c r="B29" s="429"/>
      <c r="C29" s="429"/>
      <c r="D29" s="429"/>
      <c r="E29" s="429"/>
      <c r="F29" s="429"/>
      <c r="G29" s="429"/>
      <c r="H29" s="429"/>
      <c r="I29" s="429"/>
      <c r="J29" s="429"/>
      <c r="K29" s="429"/>
      <c r="L29" s="429"/>
      <c r="M29" s="429"/>
      <c r="N29" s="429"/>
      <c r="O29" s="429"/>
      <c r="P29" s="430"/>
    </row>
    <row r="30" spans="1:16" ht="18" customHeight="1">
      <c r="A30" s="431"/>
      <c r="B30" s="432"/>
      <c r="C30" s="432"/>
      <c r="D30" s="432"/>
      <c r="E30" s="432"/>
      <c r="F30" s="432"/>
      <c r="G30" s="432"/>
      <c r="H30" s="432"/>
      <c r="I30" s="432"/>
      <c r="J30" s="432"/>
      <c r="K30" s="432"/>
      <c r="L30" s="432"/>
      <c r="M30" s="432"/>
      <c r="N30" s="432"/>
      <c r="O30" s="432"/>
      <c r="P30" s="433"/>
    </row>
    <row r="31" spans="1:16" ht="18" customHeight="1">
      <c r="A31" s="80"/>
      <c r="B31" s="74"/>
      <c r="C31" s="74"/>
      <c r="D31" s="74"/>
      <c r="E31" s="74"/>
      <c r="F31" s="74"/>
      <c r="G31" s="74"/>
      <c r="H31" s="74"/>
      <c r="I31" s="74"/>
      <c r="J31" s="74"/>
      <c r="K31" s="74"/>
      <c r="L31" s="74"/>
      <c r="M31" s="74"/>
      <c r="N31" s="74"/>
      <c r="O31" s="74"/>
      <c r="P31" s="75"/>
    </row>
    <row r="32" spans="1:16" ht="18" customHeight="1">
      <c r="A32" s="80"/>
      <c r="B32" s="74"/>
      <c r="C32" s="74"/>
      <c r="D32" s="74"/>
      <c r="E32" s="74"/>
      <c r="F32" s="74"/>
      <c r="G32" s="74"/>
      <c r="H32" s="74"/>
      <c r="I32" s="74"/>
      <c r="J32" s="74"/>
      <c r="K32" s="74"/>
      <c r="L32" s="74"/>
      <c r="M32" s="74"/>
      <c r="N32" s="74"/>
      <c r="O32" s="74"/>
      <c r="P32" s="75"/>
    </row>
    <row r="33" spans="1:16" ht="18" customHeight="1">
      <c r="A33" s="86"/>
      <c r="B33" s="74"/>
      <c r="C33" s="74"/>
      <c r="D33" s="74"/>
      <c r="E33" s="74"/>
      <c r="F33" s="74"/>
      <c r="G33" s="74"/>
      <c r="H33" s="74"/>
      <c r="I33" s="74"/>
      <c r="J33" s="74"/>
      <c r="K33" s="74"/>
      <c r="L33" s="74"/>
      <c r="M33" s="74"/>
      <c r="N33" s="74"/>
      <c r="O33" s="74"/>
      <c r="P33" s="75"/>
    </row>
    <row r="34" spans="1:16" ht="18" customHeight="1">
      <c r="A34" s="86"/>
      <c r="B34" s="74"/>
      <c r="C34" s="74"/>
      <c r="D34" s="74"/>
      <c r="E34" s="74"/>
      <c r="F34" s="74"/>
      <c r="G34" s="74"/>
      <c r="H34" s="74"/>
      <c r="I34" s="74"/>
      <c r="J34" s="74"/>
      <c r="K34" s="74"/>
      <c r="L34" s="74"/>
      <c r="M34" s="74"/>
      <c r="N34" s="74"/>
      <c r="O34" s="74"/>
      <c r="P34" s="75"/>
    </row>
    <row r="35" spans="1:16" ht="18" customHeight="1">
      <c r="A35" s="80"/>
      <c r="C35" s="74"/>
      <c r="D35" s="74"/>
      <c r="E35" s="74"/>
      <c r="F35" s="74"/>
      <c r="G35" s="74"/>
      <c r="H35" s="74"/>
      <c r="I35" s="74"/>
      <c r="J35" s="74"/>
      <c r="K35" s="74"/>
      <c r="L35" s="74"/>
      <c r="M35" s="74"/>
      <c r="N35" s="74"/>
      <c r="O35" s="74"/>
      <c r="P35" s="75"/>
    </row>
    <row r="36" spans="1:16" ht="18" customHeight="1">
      <c r="A36" s="80"/>
      <c r="B36" s="74"/>
      <c r="C36" s="74"/>
      <c r="D36" s="74"/>
      <c r="E36" s="74"/>
      <c r="F36" s="74"/>
      <c r="G36" s="74"/>
      <c r="H36" s="74"/>
      <c r="I36" s="74"/>
      <c r="J36" s="74"/>
      <c r="K36" s="74"/>
      <c r="L36" s="74"/>
      <c r="M36" s="74"/>
      <c r="N36" s="74"/>
      <c r="O36" s="74"/>
      <c r="P36" s="75"/>
    </row>
    <row r="37" spans="1:16" ht="18" customHeight="1">
      <c r="A37" s="80"/>
      <c r="B37" s="74"/>
      <c r="C37" s="74"/>
      <c r="D37" s="74"/>
      <c r="E37" s="74"/>
      <c r="F37" s="74"/>
      <c r="G37" s="74"/>
      <c r="H37" s="74"/>
      <c r="I37" s="74"/>
      <c r="J37" s="74"/>
      <c r="K37" s="74"/>
      <c r="L37" s="74"/>
      <c r="M37" s="74"/>
      <c r="N37" s="74"/>
      <c r="O37" s="74"/>
      <c r="P37" s="75"/>
    </row>
    <row r="38" spans="1:16" ht="18" customHeight="1">
      <c r="A38" s="80"/>
      <c r="B38" s="74"/>
      <c r="C38" s="74"/>
      <c r="D38" s="74"/>
      <c r="E38" s="74"/>
      <c r="F38" s="74"/>
      <c r="G38" s="74"/>
      <c r="H38" s="74"/>
      <c r="I38" s="74"/>
      <c r="J38" s="74"/>
      <c r="K38" s="74"/>
      <c r="L38" s="74"/>
      <c r="M38" s="74"/>
      <c r="N38" s="74"/>
      <c r="O38" s="74"/>
      <c r="P38" s="75"/>
    </row>
    <row r="39" spans="1:16" ht="18" customHeight="1">
      <c r="A39" s="80"/>
      <c r="B39" s="74"/>
      <c r="C39" s="74"/>
      <c r="D39" s="74"/>
      <c r="E39" s="74"/>
      <c r="F39" s="74"/>
      <c r="G39" s="74"/>
      <c r="H39" s="74"/>
      <c r="I39" s="74"/>
      <c r="J39" s="74"/>
      <c r="K39" s="74"/>
      <c r="L39" s="74"/>
      <c r="M39" s="74"/>
      <c r="N39" s="74"/>
      <c r="O39" s="74"/>
      <c r="P39" s="75"/>
    </row>
    <row r="40" spans="1:16" ht="18" customHeight="1">
      <c r="A40" s="80"/>
      <c r="B40" s="74"/>
      <c r="C40" s="74"/>
      <c r="D40" s="74"/>
      <c r="E40" s="74"/>
      <c r="F40" s="74"/>
      <c r="G40" s="74"/>
      <c r="H40" s="74"/>
      <c r="I40" s="74"/>
      <c r="J40" s="74"/>
      <c r="K40" s="74"/>
      <c r="L40" s="74"/>
      <c r="M40" s="74"/>
      <c r="N40" s="74"/>
      <c r="O40" s="74"/>
      <c r="P40" s="75"/>
    </row>
    <row r="41" spans="1:16" ht="18" customHeight="1">
      <c r="A41" s="80"/>
      <c r="B41" s="74"/>
      <c r="C41" s="74"/>
      <c r="D41" s="74"/>
      <c r="E41" s="74"/>
      <c r="F41" s="74"/>
      <c r="G41" s="74"/>
      <c r="H41" s="74"/>
      <c r="I41" s="74"/>
      <c r="J41" s="74"/>
      <c r="K41" s="74"/>
      <c r="L41" s="74"/>
      <c r="M41" s="74"/>
      <c r="N41" s="74"/>
      <c r="O41" s="74"/>
      <c r="P41" s="75"/>
    </row>
    <row r="42" spans="1:16" ht="18" customHeight="1">
      <c r="A42" s="80"/>
      <c r="B42" s="74"/>
      <c r="C42" s="74"/>
      <c r="D42" s="74"/>
      <c r="E42" s="74"/>
      <c r="F42" s="74"/>
      <c r="G42" s="74"/>
      <c r="H42" s="74"/>
      <c r="I42" s="74"/>
      <c r="J42" s="74"/>
      <c r="K42" s="74"/>
      <c r="L42" s="74"/>
      <c r="M42" s="74"/>
      <c r="N42" s="74"/>
      <c r="O42" s="74"/>
      <c r="P42" s="75"/>
    </row>
    <row r="43" spans="1:16" ht="18" customHeight="1">
      <c r="A43" s="80"/>
      <c r="B43" s="74"/>
      <c r="C43" s="74"/>
      <c r="D43" s="74"/>
      <c r="E43" s="74"/>
      <c r="F43" s="74"/>
      <c r="G43" s="74"/>
      <c r="H43" s="74"/>
      <c r="I43" s="74"/>
      <c r="J43" s="74"/>
      <c r="K43" s="74"/>
      <c r="L43" s="74"/>
      <c r="M43" s="74"/>
      <c r="N43" s="74"/>
      <c r="O43" s="74"/>
      <c r="P43" s="75"/>
    </row>
    <row r="44" spans="1:16" ht="18" customHeight="1">
      <c r="A44" s="80"/>
      <c r="B44" s="74"/>
      <c r="C44" s="74"/>
      <c r="D44" s="74"/>
      <c r="E44" s="74"/>
      <c r="F44" s="74"/>
      <c r="G44" s="74"/>
      <c r="H44" s="74"/>
      <c r="I44" s="74"/>
      <c r="J44" s="74"/>
      <c r="K44" s="74"/>
      <c r="L44" s="74"/>
      <c r="M44" s="74"/>
      <c r="N44" s="74"/>
      <c r="O44" s="74"/>
      <c r="P44" s="75"/>
    </row>
    <row r="45" spans="1:16" ht="18" customHeight="1">
      <c r="A45" s="80"/>
      <c r="B45" s="74"/>
      <c r="C45" s="74"/>
      <c r="D45" s="74"/>
      <c r="E45" s="74"/>
      <c r="F45" s="74"/>
      <c r="G45" s="74"/>
      <c r="H45" s="74"/>
      <c r="I45" s="74"/>
      <c r="J45" s="74"/>
      <c r="K45" s="74"/>
      <c r="L45" s="74"/>
      <c r="M45" s="74"/>
      <c r="N45" s="74"/>
      <c r="O45" s="74"/>
      <c r="P45" s="75"/>
    </row>
    <row r="46" spans="1:16" ht="18" customHeight="1">
      <c r="A46" s="80"/>
      <c r="B46" s="74"/>
      <c r="C46" s="74"/>
      <c r="D46" s="74"/>
      <c r="E46" s="74"/>
      <c r="F46" s="74"/>
      <c r="G46" s="74"/>
      <c r="H46" s="74"/>
      <c r="I46" s="74"/>
      <c r="J46" s="74"/>
      <c r="K46" s="74"/>
      <c r="L46" s="74"/>
      <c r="M46" s="74"/>
      <c r="N46" s="74"/>
      <c r="O46" s="74"/>
      <c r="P46" s="75"/>
    </row>
    <row r="47" spans="1:16" ht="18" customHeight="1">
      <c r="A47" s="80"/>
      <c r="B47" s="74"/>
      <c r="C47" s="74"/>
      <c r="D47" s="74"/>
      <c r="E47" s="74"/>
      <c r="F47" s="74"/>
      <c r="G47" s="74"/>
      <c r="H47" s="74"/>
      <c r="I47" s="74"/>
      <c r="J47" s="74"/>
      <c r="K47" s="74"/>
      <c r="L47" s="74"/>
      <c r="M47" s="74"/>
      <c r="N47" s="74"/>
      <c r="O47" s="74"/>
      <c r="P47" s="75"/>
    </row>
    <row r="48" spans="1:16" ht="18" customHeight="1">
      <c r="A48" s="80"/>
      <c r="B48" s="74"/>
      <c r="C48" s="74"/>
      <c r="D48" s="74"/>
      <c r="E48" s="74"/>
      <c r="F48" s="74"/>
      <c r="G48" s="74"/>
      <c r="H48" s="74"/>
      <c r="I48" s="74"/>
      <c r="J48" s="74"/>
      <c r="K48" s="74"/>
      <c r="L48" s="74"/>
      <c r="M48" s="74"/>
      <c r="N48" s="74"/>
      <c r="O48" s="74"/>
      <c r="P48" s="75"/>
    </row>
    <row r="49" spans="1:16" ht="18" customHeight="1">
      <c r="A49" s="80"/>
      <c r="B49" s="74"/>
      <c r="C49" s="74"/>
      <c r="D49" s="74"/>
      <c r="E49" s="74"/>
      <c r="F49" s="74"/>
      <c r="G49" s="74"/>
      <c r="H49" s="74"/>
      <c r="I49" s="74"/>
      <c r="J49" s="74"/>
      <c r="K49" s="74"/>
      <c r="L49" s="74"/>
      <c r="M49" s="74"/>
      <c r="N49" s="74"/>
      <c r="O49" s="74"/>
      <c r="P49" s="75"/>
    </row>
    <row r="50" spans="1:16" ht="18" customHeight="1">
      <c r="A50" s="80"/>
      <c r="B50" s="74"/>
      <c r="C50" s="74"/>
      <c r="D50" s="74"/>
      <c r="E50" s="74"/>
      <c r="F50" s="74"/>
      <c r="G50" s="74"/>
      <c r="H50" s="74"/>
      <c r="I50" s="74"/>
      <c r="J50" s="74"/>
      <c r="K50" s="74"/>
      <c r="L50" s="74"/>
      <c r="M50" s="74"/>
      <c r="N50" s="74"/>
      <c r="O50" s="74"/>
      <c r="P50" s="75"/>
    </row>
    <row r="51" spans="1:16" ht="18" customHeight="1">
      <c r="A51" s="80"/>
      <c r="B51" s="74"/>
      <c r="C51" s="74"/>
      <c r="D51" s="74"/>
      <c r="E51" s="74"/>
      <c r="F51" s="74"/>
      <c r="G51" s="74"/>
      <c r="H51" s="74"/>
      <c r="I51" s="74"/>
      <c r="J51" s="74"/>
      <c r="K51" s="74"/>
      <c r="L51" s="74"/>
      <c r="M51" s="74"/>
      <c r="N51" s="74"/>
      <c r="O51" s="74"/>
      <c r="P51" s="75"/>
    </row>
    <row r="52" spans="1:16" ht="18" customHeight="1">
      <c r="A52" s="80"/>
      <c r="B52" s="74"/>
      <c r="C52" s="74"/>
      <c r="D52" s="74"/>
      <c r="E52" s="74"/>
      <c r="F52" s="74"/>
      <c r="G52" s="74"/>
      <c r="H52" s="74"/>
      <c r="I52" s="74"/>
      <c r="J52" s="74"/>
      <c r="K52" s="74"/>
      <c r="L52" s="74"/>
      <c r="M52" s="74"/>
      <c r="N52" s="74"/>
      <c r="O52" s="74"/>
      <c r="P52" s="75"/>
    </row>
    <row r="53" spans="1:16" ht="18" customHeight="1">
      <c r="A53" s="80"/>
      <c r="B53" s="74"/>
      <c r="C53" s="74"/>
      <c r="D53" s="74"/>
      <c r="E53" s="74"/>
      <c r="F53" s="74"/>
      <c r="G53" s="74"/>
      <c r="H53" s="74"/>
      <c r="I53" s="74"/>
      <c r="J53" s="74"/>
      <c r="K53" s="74"/>
      <c r="L53" s="74"/>
      <c r="M53" s="74"/>
      <c r="N53" s="74"/>
      <c r="O53" s="74"/>
      <c r="P53" s="75"/>
    </row>
    <row r="54" spans="1:16" ht="18" customHeight="1">
      <c r="A54" s="80"/>
      <c r="B54" s="74"/>
      <c r="C54" s="74"/>
      <c r="D54" s="74"/>
      <c r="E54" s="74"/>
      <c r="F54" s="74"/>
      <c r="G54" s="74"/>
      <c r="H54" s="74"/>
      <c r="I54" s="74"/>
      <c r="J54" s="74"/>
      <c r="K54" s="74"/>
      <c r="L54" s="74"/>
      <c r="M54" s="74"/>
      <c r="N54" s="74"/>
      <c r="O54" s="74"/>
      <c r="P54" s="75"/>
    </row>
    <row r="55" spans="1:16" ht="18" customHeight="1">
      <c r="A55" s="81"/>
      <c r="B55" s="82"/>
      <c r="C55" s="82"/>
      <c r="D55" s="82"/>
      <c r="E55" s="82"/>
      <c r="F55" s="82"/>
      <c r="G55" s="82"/>
      <c r="H55" s="82"/>
      <c r="I55" s="82"/>
      <c r="J55" s="82"/>
      <c r="K55" s="82"/>
      <c r="L55" s="82"/>
      <c r="M55" s="82"/>
      <c r="N55" s="82"/>
      <c r="O55" s="82"/>
      <c r="P55" s="83"/>
    </row>
    <row r="56" spans="1:16" ht="18" customHeight="1"/>
    <row r="57" spans="1:16" ht="13.5" customHeight="1"/>
    <row r="58" spans="1:16" ht="13.5" customHeight="1"/>
    <row r="59" spans="1:16" ht="13.5" customHeight="1"/>
  </sheetData>
  <mergeCells count="30">
    <mergeCell ref="B5:H5"/>
    <mergeCell ref="I5:O5"/>
    <mergeCell ref="L8:P8"/>
    <mergeCell ref="M1:N2"/>
    <mergeCell ref="O1:P2"/>
    <mergeCell ref="M3:N4"/>
    <mergeCell ref="O3:P4"/>
    <mergeCell ref="B6:F7"/>
    <mergeCell ref="I6:J6"/>
    <mergeCell ref="I7:J7"/>
    <mergeCell ref="A8:D8"/>
    <mergeCell ref="F8:J8"/>
    <mergeCell ref="A9:D9"/>
    <mergeCell ref="H9:I9"/>
    <mergeCell ref="N9:O9"/>
    <mergeCell ref="A10:D10"/>
    <mergeCell ref="H10:I10"/>
    <mergeCell ref="N10:O10"/>
    <mergeCell ref="A11:D11"/>
    <mergeCell ref="H11:I11"/>
    <mergeCell ref="N11:O11"/>
    <mergeCell ref="A12:D13"/>
    <mergeCell ref="A17:B17"/>
    <mergeCell ref="I17:J17"/>
    <mergeCell ref="H13:J13"/>
    <mergeCell ref="A19:B19"/>
    <mergeCell ref="I19:J19"/>
    <mergeCell ref="A21:B21"/>
    <mergeCell ref="I21:J21"/>
    <mergeCell ref="A29:P30"/>
  </mergeCells>
  <phoneticPr fontId="11"/>
  <pageMargins left="0.59055118110236227" right="0.39370078740157483" top="1.1811023622047245" bottom="0.19685039370078741" header="0.51181102362204722" footer="0.51181102362204722"/>
  <pageSetup paperSize="9" scale="96" orientation="landscape" r:id="rId1"/>
  <headerFooter alignWithMargins="0"/>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23867-FAC2-4B65-A14E-96F3AB3E0D77}">
  <sheetPr>
    <tabColor theme="4"/>
  </sheetPr>
  <dimension ref="A1:N12"/>
  <sheetViews>
    <sheetView view="pageBreakPreview" zoomScaleNormal="70" zoomScaleSheetLayoutView="100" workbookViewId="0">
      <selection activeCell="D5" sqref="D5"/>
    </sheetView>
  </sheetViews>
  <sheetFormatPr defaultRowHeight="13.5"/>
  <sheetData>
    <row r="1" spans="1:14">
      <c r="A1" s="359"/>
      <c r="B1" s="359"/>
      <c r="C1" s="359"/>
      <c r="D1" s="359"/>
      <c r="E1" s="359"/>
      <c r="F1" s="359"/>
      <c r="G1" s="359"/>
      <c r="H1" s="359"/>
      <c r="I1" s="359"/>
      <c r="J1" s="359"/>
      <c r="K1" s="359"/>
      <c r="L1" s="359"/>
      <c r="M1" s="359"/>
      <c r="N1" s="359"/>
    </row>
    <row r="2" spans="1:14" ht="14.25">
      <c r="A2" s="359"/>
      <c r="B2" s="464" t="s">
        <v>115</v>
      </c>
      <c r="C2" s="464"/>
      <c r="D2" s="360"/>
      <c r="E2" s="360"/>
      <c r="F2" s="360"/>
      <c r="G2" s="359"/>
      <c r="H2" s="359"/>
      <c r="I2" s="359"/>
      <c r="J2" s="359"/>
      <c r="K2" s="359"/>
      <c r="L2" s="359"/>
      <c r="M2" s="359"/>
      <c r="N2" s="359"/>
    </row>
    <row r="3" spans="1:14" ht="14.25">
      <c r="A3" s="359"/>
      <c r="B3" s="464"/>
      <c r="C3" s="464"/>
      <c r="D3" s="359" t="s">
        <v>139</v>
      </c>
      <c r="E3" s="360"/>
      <c r="F3" s="360"/>
      <c r="G3" s="359"/>
      <c r="H3" s="359"/>
      <c r="I3" s="359"/>
      <c r="J3" s="359"/>
      <c r="K3" s="359"/>
      <c r="L3" s="359"/>
      <c r="M3" s="359"/>
      <c r="N3" s="359"/>
    </row>
    <row r="4" spans="1:14" ht="14.25">
      <c r="A4" s="359"/>
      <c r="B4" s="464"/>
      <c r="C4" s="464"/>
      <c r="D4" s="359" t="s">
        <v>140</v>
      </c>
      <c r="E4" s="360"/>
      <c r="F4" s="360"/>
      <c r="G4" s="359"/>
      <c r="H4" s="359"/>
      <c r="I4" s="359"/>
      <c r="J4" s="359"/>
      <c r="K4" s="359"/>
      <c r="L4" s="359"/>
      <c r="M4" s="359"/>
      <c r="N4" s="359"/>
    </row>
    <row r="5" spans="1:14">
      <c r="A5" s="359"/>
      <c r="B5" s="359"/>
      <c r="C5" s="359"/>
      <c r="D5" s="359"/>
      <c r="E5" s="359"/>
      <c r="F5" s="359"/>
      <c r="G5" s="359"/>
      <c r="H5" s="359"/>
      <c r="I5" s="359"/>
      <c r="J5" s="359"/>
      <c r="K5" s="359"/>
      <c r="L5" s="359"/>
      <c r="M5" s="359"/>
      <c r="N5" s="359"/>
    </row>
    <row r="6" spans="1:14">
      <c r="A6" s="359"/>
      <c r="B6" s="359"/>
      <c r="C6" s="359"/>
      <c r="D6" s="359"/>
      <c r="E6" s="359"/>
      <c r="F6" s="359"/>
      <c r="G6" s="359"/>
      <c r="H6" s="359"/>
      <c r="I6" s="359"/>
      <c r="J6" s="359"/>
      <c r="K6" s="359"/>
      <c r="L6" s="359"/>
      <c r="M6" s="359"/>
      <c r="N6" s="359"/>
    </row>
    <row r="7" spans="1:14">
      <c r="A7" s="361" t="s">
        <v>116</v>
      </c>
      <c r="B7" s="465" t="s">
        <v>118</v>
      </c>
      <c r="C7" s="465"/>
      <c r="D7" s="465"/>
      <c r="E7" s="465"/>
      <c r="F7" s="465"/>
      <c r="G7" s="465"/>
      <c r="H7" s="465"/>
      <c r="I7" s="465"/>
      <c r="J7" s="465"/>
      <c r="K7" s="465"/>
      <c r="L7" s="465"/>
      <c r="M7" s="465"/>
      <c r="N7" s="465"/>
    </row>
    <row r="8" spans="1:14">
      <c r="A8" s="359"/>
      <c r="B8" s="465"/>
      <c r="C8" s="465"/>
      <c r="D8" s="465"/>
      <c r="E8" s="465"/>
      <c r="F8" s="465"/>
      <c r="G8" s="465"/>
      <c r="H8" s="465"/>
      <c r="I8" s="465"/>
      <c r="J8" s="465"/>
      <c r="K8" s="465"/>
      <c r="L8" s="465"/>
      <c r="M8" s="465"/>
      <c r="N8" s="465"/>
    </row>
    <row r="9" spans="1:14">
      <c r="A9" s="359"/>
      <c r="B9" s="362"/>
      <c r="C9" s="362"/>
      <c r="D9" s="362"/>
      <c r="E9" s="362"/>
      <c r="F9" s="362"/>
      <c r="G9" s="362"/>
      <c r="H9" s="362"/>
      <c r="I9" s="362"/>
      <c r="J9" s="362"/>
      <c r="K9" s="362"/>
      <c r="L9" s="362"/>
      <c r="M9" s="362"/>
      <c r="N9" s="362"/>
    </row>
    <row r="10" spans="1:14">
      <c r="A10" s="361" t="s">
        <v>117</v>
      </c>
      <c r="B10" s="465" t="s">
        <v>120</v>
      </c>
      <c r="C10" s="465"/>
      <c r="D10" s="465"/>
      <c r="E10" s="465"/>
      <c r="F10" s="465"/>
      <c r="G10" s="465"/>
      <c r="H10" s="465"/>
      <c r="I10" s="465"/>
      <c r="J10" s="465"/>
      <c r="K10" s="465"/>
      <c r="L10" s="465"/>
      <c r="M10" s="465"/>
      <c r="N10" s="465"/>
    </row>
    <row r="11" spans="1:14">
      <c r="A11" s="359"/>
      <c r="B11" s="465"/>
      <c r="C11" s="465"/>
      <c r="D11" s="465"/>
      <c r="E11" s="465"/>
      <c r="F11" s="465"/>
      <c r="G11" s="465"/>
      <c r="H11" s="465"/>
      <c r="I11" s="465"/>
      <c r="J11" s="465"/>
      <c r="K11" s="465"/>
      <c r="L11" s="465"/>
      <c r="M11" s="465"/>
      <c r="N11" s="465"/>
    </row>
    <row r="12" spans="1:14">
      <c r="A12" s="361" t="s">
        <v>119</v>
      </c>
      <c r="B12" s="466" t="s">
        <v>121</v>
      </c>
      <c r="C12" s="466"/>
      <c r="D12" s="466"/>
      <c r="E12" s="466"/>
      <c r="F12" s="466"/>
      <c r="G12" s="466"/>
      <c r="H12" s="466"/>
      <c r="I12" s="466"/>
      <c r="J12" s="466"/>
      <c r="K12" s="466"/>
      <c r="L12" s="466"/>
      <c r="M12" s="466"/>
      <c r="N12" s="466"/>
    </row>
  </sheetData>
  <mergeCells count="4">
    <mergeCell ref="B2:C4"/>
    <mergeCell ref="B7:N8"/>
    <mergeCell ref="B10:N11"/>
    <mergeCell ref="B12:N12"/>
  </mergeCells>
  <phoneticPr fontId="11"/>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sheetPr>
  <dimension ref="B2"/>
  <sheetViews>
    <sheetView view="pageBreakPreview" zoomScale="115" zoomScaleNormal="100" zoomScaleSheetLayoutView="115" workbookViewId="0">
      <selection activeCell="B3" sqref="B3"/>
    </sheetView>
  </sheetViews>
  <sheetFormatPr defaultRowHeight="13.5"/>
  <sheetData>
    <row r="2" spans="2:2">
      <c r="B2" t="s">
        <v>141</v>
      </c>
    </row>
  </sheetData>
  <phoneticPr fontId="1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sheetPr>
  <dimension ref="B2"/>
  <sheetViews>
    <sheetView view="pageBreakPreview" zoomScaleNormal="100" zoomScaleSheetLayoutView="100" workbookViewId="0">
      <selection activeCell="B3" sqref="B3"/>
    </sheetView>
  </sheetViews>
  <sheetFormatPr defaultRowHeight="13.5"/>
  <sheetData>
    <row r="2" spans="2:2">
      <c r="B2" t="s">
        <v>142</v>
      </c>
    </row>
  </sheetData>
  <phoneticPr fontId="1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2:M25"/>
  <sheetViews>
    <sheetView view="pageBreakPreview" zoomScale="85" zoomScaleNormal="100" zoomScaleSheetLayoutView="85" workbookViewId="0">
      <selection activeCell="B15" sqref="B15:L16"/>
    </sheetView>
  </sheetViews>
  <sheetFormatPr defaultRowHeight="13.5"/>
  <cols>
    <col min="1" max="11" width="9" style="91"/>
    <col min="12" max="12" width="13" style="91" customWidth="1"/>
    <col min="13" max="16384" width="9" style="91"/>
  </cols>
  <sheetData>
    <row r="2" spans="1:13">
      <c r="A2" s="104"/>
      <c r="B2" s="103"/>
      <c r="C2" s="103"/>
      <c r="D2" s="103"/>
      <c r="E2" s="103"/>
      <c r="F2" s="103"/>
      <c r="G2" s="103"/>
      <c r="H2" s="103"/>
      <c r="I2" s="103"/>
      <c r="J2" s="103"/>
      <c r="K2" s="103"/>
      <c r="L2" s="102"/>
    </row>
    <row r="3" spans="1:13">
      <c r="A3" s="97"/>
      <c r="B3" s="92"/>
      <c r="C3" s="92"/>
      <c r="D3" s="92"/>
      <c r="E3" s="92"/>
      <c r="F3" s="92"/>
      <c r="G3" s="92"/>
      <c r="H3" s="92"/>
      <c r="I3" s="92"/>
      <c r="J3" s="92"/>
      <c r="K3" s="92"/>
      <c r="L3" s="96"/>
      <c r="M3" s="92"/>
    </row>
    <row r="4" spans="1:13">
      <c r="A4" s="97"/>
      <c r="B4" s="92"/>
      <c r="C4" s="92"/>
      <c r="D4" s="92"/>
      <c r="E4" s="92"/>
      <c r="F4" s="92"/>
      <c r="G4" s="92"/>
      <c r="H4" s="92"/>
      <c r="I4" s="92"/>
      <c r="J4" s="92"/>
      <c r="K4" s="92"/>
      <c r="L4" s="96"/>
      <c r="M4" s="92"/>
    </row>
    <row r="5" spans="1:13" ht="28.5">
      <c r="A5" s="470" t="s">
        <v>54</v>
      </c>
      <c r="B5" s="471"/>
      <c r="C5" s="471"/>
      <c r="D5" s="471"/>
      <c r="E5" s="471"/>
      <c r="F5" s="471"/>
      <c r="G5" s="471"/>
      <c r="H5" s="471"/>
      <c r="I5" s="471"/>
      <c r="J5" s="471"/>
      <c r="K5" s="471"/>
      <c r="L5" s="472"/>
      <c r="M5" s="101"/>
    </row>
    <row r="6" spans="1:13">
      <c r="A6" s="97"/>
      <c r="B6" s="92"/>
      <c r="C6" s="92"/>
      <c r="D6" s="92"/>
      <c r="E6" s="92"/>
      <c r="F6" s="92"/>
      <c r="G6" s="92"/>
      <c r="H6" s="92"/>
      <c r="I6" s="92"/>
      <c r="J6" s="92"/>
      <c r="K6" s="92"/>
      <c r="L6" s="96"/>
      <c r="M6" s="92"/>
    </row>
    <row r="7" spans="1:13">
      <c r="A7" s="97"/>
      <c r="B7" s="92"/>
      <c r="C7" s="92"/>
      <c r="D7" s="92"/>
      <c r="E7" s="92"/>
      <c r="F7" s="92"/>
      <c r="G7" s="92"/>
      <c r="H7" s="92"/>
      <c r="I7" s="92"/>
      <c r="J7" s="92"/>
      <c r="K7" s="92"/>
      <c r="L7" s="96"/>
      <c r="M7" s="92"/>
    </row>
    <row r="8" spans="1:13" ht="18" customHeight="1">
      <c r="A8" s="99"/>
      <c r="B8" s="467" t="s">
        <v>53</v>
      </c>
      <c r="C8" s="467"/>
      <c r="D8" s="467"/>
      <c r="E8" s="467"/>
      <c r="F8" s="467"/>
      <c r="G8" s="467"/>
      <c r="H8" s="467"/>
      <c r="I8" s="467"/>
      <c r="J8" s="467"/>
      <c r="K8" s="467"/>
      <c r="L8" s="473"/>
      <c r="M8" s="92"/>
    </row>
    <row r="9" spans="1:13" ht="12.75" customHeight="1">
      <c r="A9" s="99"/>
      <c r="B9" s="467"/>
      <c r="C9" s="467"/>
      <c r="D9" s="467"/>
      <c r="E9" s="467"/>
      <c r="F9" s="467"/>
      <c r="G9" s="467"/>
      <c r="H9" s="467"/>
      <c r="I9" s="467"/>
      <c r="J9" s="467"/>
      <c r="K9" s="467"/>
      <c r="L9" s="473"/>
      <c r="M9" s="92"/>
    </row>
    <row r="10" spans="1:13" ht="18" hidden="1" customHeight="1">
      <c r="A10" s="99"/>
      <c r="B10" s="100"/>
      <c r="C10" s="100"/>
      <c r="D10" s="100"/>
      <c r="E10" s="100"/>
      <c r="F10" s="100"/>
      <c r="G10" s="100"/>
      <c r="H10" s="100"/>
      <c r="I10" s="100"/>
      <c r="J10" s="100"/>
      <c r="K10" s="100"/>
      <c r="L10" s="98"/>
      <c r="M10" s="92"/>
    </row>
    <row r="11" spans="1:13" ht="18" customHeight="1">
      <c r="A11" s="99"/>
      <c r="B11" s="467" t="s">
        <v>52</v>
      </c>
      <c r="C11" s="468"/>
      <c r="D11" s="468"/>
      <c r="E11" s="468"/>
      <c r="F11" s="468"/>
      <c r="G11" s="468"/>
      <c r="H11" s="468"/>
      <c r="I11" s="468"/>
      <c r="J11" s="468"/>
      <c r="K11" s="468"/>
      <c r="L11" s="469"/>
      <c r="M11" s="92"/>
    </row>
    <row r="12" spans="1:13" ht="18" customHeight="1">
      <c r="A12" s="99"/>
      <c r="B12" s="468"/>
      <c r="C12" s="468"/>
      <c r="D12" s="468"/>
      <c r="E12" s="468"/>
      <c r="F12" s="468"/>
      <c r="G12" s="468"/>
      <c r="H12" s="468"/>
      <c r="I12" s="468"/>
      <c r="J12" s="468"/>
      <c r="K12" s="468"/>
      <c r="L12" s="469"/>
      <c r="M12" s="92"/>
    </row>
    <row r="13" spans="1:13" ht="18" customHeight="1">
      <c r="A13" s="99"/>
      <c r="B13" s="467" t="s">
        <v>51</v>
      </c>
      <c r="C13" s="467"/>
      <c r="D13" s="467"/>
      <c r="E13" s="467"/>
      <c r="F13" s="467"/>
      <c r="G13" s="467"/>
      <c r="H13" s="467"/>
      <c r="I13" s="467"/>
      <c r="J13" s="467"/>
      <c r="K13" s="467"/>
      <c r="L13" s="98"/>
      <c r="M13" s="92"/>
    </row>
    <row r="14" spans="1:13" ht="18" customHeight="1">
      <c r="A14" s="99"/>
      <c r="B14" s="467"/>
      <c r="C14" s="467"/>
      <c r="D14" s="467"/>
      <c r="E14" s="467"/>
      <c r="F14" s="467"/>
      <c r="G14" s="467"/>
      <c r="H14" s="467"/>
      <c r="I14" s="467"/>
      <c r="J14" s="467"/>
      <c r="K14" s="467"/>
      <c r="L14" s="98"/>
      <c r="M14" s="92"/>
    </row>
    <row r="15" spans="1:13" ht="18" customHeight="1">
      <c r="A15" s="99"/>
      <c r="B15" s="467" t="s">
        <v>50</v>
      </c>
      <c r="C15" s="474"/>
      <c r="D15" s="474"/>
      <c r="E15" s="474"/>
      <c r="F15" s="474"/>
      <c r="G15" s="474"/>
      <c r="H15" s="474"/>
      <c r="I15" s="474"/>
      <c r="J15" s="474"/>
      <c r="K15" s="474"/>
      <c r="L15" s="473"/>
      <c r="M15" s="92"/>
    </row>
    <row r="16" spans="1:13" ht="18" customHeight="1">
      <c r="A16" s="99"/>
      <c r="B16" s="474"/>
      <c r="C16" s="474"/>
      <c r="D16" s="474"/>
      <c r="E16" s="474"/>
      <c r="F16" s="474"/>
      <c r="G16" s="474"/>
      <c r="H16" s="474"/>
      <c r="I16" s="474"/>
      <c r="J16" s="474"/>
      <c r="K16" s="474"/>
      <c r="L16" s="473"/>
      <c r="M16" s="92"/>
    </row>
    <row r="17" spans="1:13" ht="18" customHeight="1">
      <c r="A17" s="99"/>
      <c r="B17" s="467" t="s">
        <v>49</v>
      </c>
      <c r="C17" s="475"/>
      <c r="D17" s="475"/>
      <c r="E17" s="475"/>
      <c r="F17" s="475"/>
      <c r="G17" s="475"/>
      <c r="H17" s="475"/>
      <c r="I17" s="475"/>
      <c r="J17" s="475"/>
      <c r="K17" s="475"/>
      <c r="L17" s="476"/>
      <c r="M17" s="92"/>
    </row>
    <row r="18" spans="1:13" ht="18" customHeight="1">
      <c r="A18" s="99"/>
      <c r="B18" s="475"/>
      <c r="C18" s="475"/>
      <c r="D18" s="475"/>
      <c r="E18" s="475"/>
      <c r="F18" s="475"/>
      <c r="G18" s="475"/>
      <c r="H18" s="475"/>
      <c r="I18" s="475"/>
      <c r="J18" s="475"/>
      <c r="K18" s="475"/>
      <c r="L18" s="476"/>
      <c r="M18" s="92"/>
    </row>
    <row r="19" spans="1:13" ht="18" customHeight="1">
      <c r="A19" s="99"/>
      <c r="B19" s="467" t="s">
        <v>48</v>
      </c>
      <c r="C19" s="468"/>
      <c r="D19" s="468"/>
      <c r="E19" s="468"/>
      <c r="F19" s="468"/>
      <c r="G19" s="468"/>
      <c r="H19" s="468"/>
      <c r="I19" s="468"/>
      <c r="J19" s="468"/>
      <c r="K19" s="468"/>
      <c r="L19" s="469"/>
      <c r="M19" s="92"/>
    </row>
    <row r="20" spans="1:13" ht="18" customHeight="1">
      <c r="A20" s="99"/>
      <c r="B20" s="468"/>
      <c r="C20" s="468"/>
      <c r="D20" s="468"/>
      <c r="E20" s="468"/>
      <c r="F20" s="468"/>
      <c r="G20" s="468"/>
      <c r="H20" s="468"/>
      <c r="I20" s="468"/>
      <c r="J20" s="468"/>
      <c r="K20" s="468"/>
      <c r="L20" s="469"/>
      <c r="M20" s="92"/>
    </row>
    <row r="21" spans="1:13" ht="18" customHeight="1">
      <c r="A21" s="99"/>
      <c r="B21" s="467" t="s">
        <v>47</v>
      </c>
      <c r="C21" s="467"/>
      <c r="D21" s="467"/>
      <c r="E21" s="467"/>
      <c r="F21" s="467"/>
      <c r="G21" s="467"/>
      <c r="H21" s="467"/>
      <c r="I21" s="467"/>
      <c r="J21" s="467"/>
      <c r="K21" s="467"/>
      <c r="L21" s="98"/>
      <c r="M21" s="92"/>
    </row>
    <row r="22" spans="1:13" ht="18" customHeight="1">
      <c r="A22" s="99"/>
      <c r="B22" s="467"/>
      <c r="C22" s="467"/>
      <c r="D22" s="467"/>
      <c r="E22" s="467"/>
      <c r="F22" s="467"/>
      <c r="G22" s="467"/>
      <c r="H22" s="467"/>
      <c r="I22" s="467"/>
      <c r="J22" s="467"/>
      <c r="K22" s="467"/>
      <c r="L22" s="98"/>
      <c r="M22" s="92"/>
    </row>
    <row r="23" spans="1:13">
      <c r="A23" s="97"/>
      <c r="B23" s="92"/>
      <c r="C23" s="92"/>
      <c r="D23" s="92"/>
      <c r="E23" s="92"/>
      <c r="F23" s="92"/>
      <c r="G23" s="92"/>
      <c r="H23" s="92"/>
      <c r="I23" s="92"/>
      <c r="J23" s="92"/>
      <c r="K23" s="92"/>
      <c r="L23" s="96"/>
      <c r="M23" s="92"/>
    </row>
    <row r="24" spans="1:13">
      <c r="A24" s="97"/>
      <c r="B24" s="92"/>
      <c r="C24" s="92"/>
      <c r="D24" s="92"/>
      <c r="E24" s="92"/>
      <c r="F24" s="92"/>
      <c r="G24" s="92"/>
      <c r="H24" s="92"/>
      <c r="I24" s="92"/>
      <c r="J24" s="92"/>
      <c r="K24" s="92"/>
      <c r="L24" s="96"/>
      <c r="M24" s="92"/>
    </row>
    <row r="25" spans="1:13">
      <c r="A25" s="95"/>
      <c r="B25" s="94"/>
      <c r="C25" s="94"/>
      <c r="D25" s="94"/>
      <c r="E25" s="94"/>
      <c r="F25" s="94"/>
      <c r="G25" s="94"/>
      <c r="H25" s="94"/>
      <c r="I25" s="94"/>
      <c r="J25" s="94"/>
      <c r="K25" s="94"/>
      <c r="L25" s="93"/>
      <c r="M25" s="92"/>
    </row>
  </sheetData>
  <mergeCells count="8">
    <mergeCell ref="B19:L20"/>
    <mergeCell ref="B21:K22"/>
    <mergeCell ref="A5:L5"/>
    <mergeCell ref="B8:L9"/>
    <mergeCell ref="B11:L12"/>
    <mergeCell ref="B13:K14"/>
    <mergeCell ref="B15:L16"/>
    <mergeCell ref="B17:L18"/>
  </mergeCells>
  <phoneticPr fontId="11"/>
  <printOptions horizontalCentered="1" verticalCentered="1"/>
  <pageMargins left="0.21" right="0" top="0.2" bottom="0.19685039370078741" header="0" footer="0"/>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J25"/>
  <sheetViews>
    <sheetView showGridLines="0" showZeros="0" view="pageBreakPreview" zoomScaleNormal="75" zoomScaleSheetLayoutView="100" workbookViewId="0">
      <selection activeCell="C2" sqref="C2"/>
    </sheetView>
  </sheetViews>
  <sheetFormatPr defaultRowHeight="13.5"/>
  <cols>
    <col min="1" max="4" width="11.625" style="5" customWidth="1"/>
    <col min="5" max="5" width="22.625" style="5" customWidth="1"/>
    <col min="6" max="6" width="18.625" style="5" customWidth="1"/>
    <col min="7" max="9" width="14.625" style="5" customWidth="1"/>
    <col min="10" max="10" width="9.625" style="5" customWidth="1"/>
    <col min="11" max="16384" width="9" style="5"/>
  </cols>
  <sheetData>
    <row r="1" spans="1:10" s="2" customFormat="1" ht="27.95" customHeight="1">
      <c r="A1" s="3" t="s">
        <v>46</v>
      </c>
      <c r="B1" s="1"/>
      <c r="C1" s="1"/>
      <c r="D1" s="1"/>
      <c r="E1" s="1"/>
      <c r="F1" s="1"/>
      <c r="G1" s="1"/>
      <c r="H1" s="1"/>
      <c r="I1" s="1"/>
      <c r="J1" s="43"/>
    </row>
    <row r="2" spans="1:10">
      <c r="A2" s="4"/>
      <c r="B2" s="4"/>
      <c r="C2" s="4"/>
      <c r="D2" s="4"/>
      <c r="E2" s="4"/>
      <c r="F2" s="4"/>
      <c r="G2" s="4"/>
      <c r="H2" s="4"/>
      <c r="I2" s="4"/>
      <c r="J2" s="44"/>
    </row>
    <row r="3" spans="1:10" s="13" customFormat="1" ht="21.95" customHeight="1">
      <c r="A3" s="6" t="s">
        <v>13</v>
      </c>
      <c r="B3" s="7"/>
      <c r="C3" s="8"/>
      <c r="D3" s="477" t="s">
        <v>16</v>
      </c>
      <c r="E3" s="10" t="s">
        <v>3</v>
      </c>
      <c r="F3" s="9" t="s">
        <v>4</v>
      </c>
      <c r="G3" s="11" t="s">
        <v>5</v>
      </c>
      <c r="H3" s="11"/>
      <c r="I3" s="11"/>
      <c r="J3" s="12" t="s">
        <v>6</v>
      </c>
    </row>
    <row r="4" spans="1:10" s="13" customFormat="1" ht="21.95" customHeight="1">
      <c r="A4" s="14"/>
      <c r="B4" s="15"/>
      <c r="C4" s="16"/>
      <c r="D4" s="478"/>
      <c r="E4" s="18" t="s">
        <v>7</v>
      </c>
      <c r="F4" s="17"/>
      <c r="G4" s="19" t="s">
        <v>0</v>
      </c>
      <c r="H4" s="19" t="s">
        <v>2</v>
      </c>
      <c r="I4" s="45" t="s">
        <v>1</v>
      </c>
      <c r="J4" s="20"/>
    </row>
    <row r="5" spans="1:10" s="13" customFormat="1" ht="21" customHeight="1">
      <c r="A5" s="268" t="s">
        <v>143</v>
      </c>
      <c r="B5" s="30"/>
      <c r="C5" s="23"/>
      <c r="D5" s="24" t="s">
        <v>8</v>
      </c>
      <c r="E5" s="25"/>
      <c r="F5" s="257"/>
      <c r="G5" s="257"/>
      <c r="H5" s="257"/>
      <c r="I5" s="257"/>
      <c r="J5" s="26"/>
    </row>
    <row r="6" spans="1:10" s="13" customFormat="1" ht="21" customHeight="1">
      <c r="A6" s="27"/>
      <c r="B6" s="28"/>
      <c r="C6" s="29"/>
      <c r="D6" s="24" t="s">
        <v>9</v>
      </c>
      <c r="E6" s="25"/>
      <c r="F6" s="257"/>
      <c r="G6" s="257"/>
      <c r="H6" s="257"/>
      <c r="I6" s="257"/>
      <c r="J6" s="26"/>
    </row>
    <row r="7" spans="1:10" s="13" customFormat="1" ht="21" customHeight="1">
      <c r="A7" s="21"/>
      <c r="B7" s="22"/>
      <c r="C7" s="23"/>
      <c r="D7" s="24" t="s">
        <v>8</v>
      </c>
      <c r="E7" s="25"/>
      <c r="F7" s="257"/>
      <c r="G7" s="257"/>
      <c r="H7" s="257"/>
      <c r="I7" s="257"/>
      <c r="J7" s="26"/>
    </row>
    <row r="8" spans="1:10" s="13" customFormat="1" ht="21" customHeight="1">
      <c r="A8" s="105"/>
      <c r="B8" s="28"/>
      <c r="C8" s="29"/>
      <c r="D8" s="24" t="s">
        <v>9</v>
      </c>
      <c r="E8" s="25"/>
      <c r="F8" s="257"/>
      <c r="G8" s="257"/>
      <c r="H8" s="257"/>
      <c r="I8" s="257"/>
      <c r="J8" s="26"/>
    </row>
    <row r="9" spans="1:10" s="13" customFormat="1" ht="21" customHeight="1">
      <c r="A9" s="21"/>
      <c r="B9" s="22"/>
      <c r="C9" s="23"/>
      <c r="D9" s="24" t="s">
        <v>8</v>
      </c>
      <c r="E9" s="25"/>
      <c r="F9" s="257"/>
      <c r="G9" s="257"/>
      <c r="H9" s="257"/>
      <c r="I9" s="257"/>
      <c r="J9" s="26"/>
    </row>
    <row r="10" spans="1:10" s="13" customFormat="1" ht="21" customHeight="1">
      <c r="A10" s="27"/>
      <c r="B10" s="28"/>
      <c r="C10" s="29"/>
      <c r="D10" s="24" t="s">
        <v>9</v>
      </c>
      <c r="E10" s="25"/>
      <c r="F10" s="257"/>
      <c r="G10" s="257"/>
      <c r="H10" s="257"/>
      <c r="I10" s="257"/>
      <c r="J10" s="41"/>
    </row>
    <row r="11" spans="1:10" s="13" customFormat="1" ht="21" customHeight="1">
      <c r="A11" s="21"/>
      <c r="B11" s="30"/>
      <c r="C11" s="23"/>
      <c r="D11" s="24" t="s">
        <v>8</v>
      </c>
      <c r="E11" s="25"/>
      <c r="F11" s="257"/>
      <c r="G11" s="257"/>
      <c r="H11" s="257"/>
      <c r="I11" s="257"/>
      <c r="J11" s="26"/>
    </row>
    <row r="12" spans="1:10" s="13" customFormat="1" ht="21" customHeight="1">
      <c r="A12" s="105"/>
      <c r="B12" s="28"/>
      <c r="C12" s="29"/>
      <c r="D12" s="24" t="s">
        <v>9</v>
      </c>
      <c r="E12" s="25"/>
      <c r="F12" s="25"/>
      <c r="G12" s="25"/>
      <c r="H12" s="25"/>
      <c r="I12" s="25"/>
      <c r="J12" s="26"/>
    </row>
    <row r="13" spans="1:10" s="13" customFormat="1" ht="21" customHeight="1">
      <c r="A13" s="90"/>
      <c r="B13" s="22"/>
      <c r="C13" s="23"/>
      <c r="D13" s="24" t="s">
        <v>8</v>
      </c>
      <c r="E13" s="25"/>
      <c r="F13" s="25"/>
      <c r="G13" s="25"/>
      <c r="H13" s="25"/>
      <c r="I13" s="25"/>
      <c r="J13" s="26"/>
    </row>
    <row r="14" spans="1:10" s="13" customFormat="1" ht="21" customHeight="1">
      <c r="A14" s="27"/>
      <c r="B14" s="28"/>
      <c r="C14" s="29"/>
      <c r="D14" s="24" t="s">
        <v>9</v>
      </c>
      <c r="E14" s="25"/>
      <c r="F14" s="25"/>
      <c r="G14" s="25"/>
      <c r="H14" s="25"/>
      <c r="I14" s="25"/>
      <c r="J14" s="26"/>
    </row>
    <row r="15" spans="1:10" s="13" customFormat="1" ht="21" customHeight="1">
      <c r="A15" s="90"/>
      <c r="B15" s="22"/>
      <c r="C15" s="23"/>
      <c r="D15" s="24" t="s">
        <v>8</v>
      </c>
      <c r="E15" s="25"/>
      <c r="F15" s="25"/>
      <c r="G15" s="25"/>
      <c r="H15" s="25"/>
      <c r="I15" s="25"/>
      <c r="J15" s="26"/>
    </row>
    <row r="16" spans="1:10" s="13" customFormat="1" ht="21" customHeight="1">
      <c r="A16" s="27"/>
      <c r="B16" s="28"/>
      <c r="C16" s="29"/>
      <c r="D16" s="24" t="s">
        <v>9</v>
      </c>
      <c r="E16" s="25"/>
      <c r="F16" s="25"/>
      <c r="G16" s="25"/>
      <c r="H16" s="25"/>
      <c r="I16" s="25"/>
      <c r="J16" s="26"/>
    </row>
    <row r="17" spans="1:10" s="13" customFormat="1" ht="21" customHeight="1">
      <c r="A17" s="21"/>
      <c r="B17" s="32" t="s">
        <v>14</v>
      </c>
      <c r="C17" s="23"/>
      <c r="D17" s="24" t="s">
        <v>8</v>
      </c>
      <c r="E17" s="46"/>
      <c r="F17" s="46"/>
      <c r="G17" s="46"/>
      <c r="H17" s="46"/>
      <c r="I17" s="46"/>
      <c r="J17" s="26"/>
    </row>
    <row r="18" spans="1:10" s="13" customFormat="1" ht="21" customHeight="1">
      <c r="A18" s="27"/>
      <c r="B18" s="28"/>
      <c r="C18" s="29"/>
      <c r="D18" s="24" t="s">
        <v>9</v>
      </c>
      <c r="E18" s="47"/>
      <c r="F18" s="47"/>
      <c r="G18" s="47"/>
      <c r="H18" s="47"/>
      <c r="I18" s="47"/>
      <c r="J18" s="26"/>
    </row>
    <row r="19" spans="1:10" s="13" customFormat="1" ht="21" customHeight="1">
      <c r="A19" s="31"/>
      <c r="B19" s="32" t="s">
        <v>15</v>
      </c>
      <c r="C19" s="33"/>
      <c r="D19" s="24" t="s">
        <v>8</v>
      </c>
      <c r="E19" s="25"/>
      <c r="F19" s="25"/>
      <c r="G19" s="25"/>
      <c r="H19" s="25"/>
      <c r="I19" s="25"/>
      <c r="J19" s="26"/>
    </row>
    <row r="20" spans="1:10" s="13" customFormat="1" ht="21" customHeight="1">
      <c r="A20" s="27"/>
      <c r="B20" s="28"/>
      <c r="C20" s="29"/>
      <c r="D20" s="24" t="s">
        <v>9</v>
      </c>
      <c r="E20" s="25"/>
      <c r="F20" s="40"/>
      <c r="G20" s="40"/>
      <c r="H20" s="40"/>
      <c r="I20" s="40"/>
      <c r="J20" s="41"/>
    </row>
    <row r="21" spans="1:10" s="13" customFormat="1" ht="21" customHeight="1">
      <c r="A21" s="31"/>
      <c r="B21" s="32" t="s">
        <v>10</v>
      </c>
      <c r="C21" s="33"/>
      <c r="D21" s="24" t="s">
        <v>8</v>
      </c>
      <c r="E21" s="25"/>
      <c r="F21" s="25"/>
      <c r="G21" s="25"/>
      <c r="H21" s="25"/>
      <c r="I21" s="25"/>
      <c r="J21" s="26"/>
    </row>
    <row r="22" spans="1:10" s="13" customFormat="1" ht="21" customHeight="1">
      <c r="A22" s="27"/>
      <c r="B22" s="28"/>
      <c r="C22" s="29"/>
      <c r="D22" s="24" t="s">
        <v>9</v>
      </c>
      <c r="E22" s="40"/>
      <c r="F22" s="25"/>
      <c r="G22" s="25"/>
      <c r="H22" s="25"/>
      <c r="I22" s="25"/>
      <c r="J22" s="41"/>
    </row>
    <row r="23" spans="1:10" s="13" customFormat="1" ht="21" customHeight="1">
      <c r="A23" s="31"/>
      <c r="B23" s="32" t="s">
        <v>11</v>
      </c>
      <c r="C23" s="33"/>
      <c r="D23" s="24" t="s">
        <v>8</v>
      </c>
      <c r="E23" s="25"/>
      <c r="F23" s="25"/>
      <c r="G23" s="25"/>
      <c r="H23" s="25"/>
      <c r="I23" s="25"/>
      <c r="J23" s="26"/>
    </row>
    <row r="24" spans="1:10" s="13" customFormat="1" ht="21" customHeight="1">
      <c r="A24" s="27"/>
      <c r="B24" s="28"/>
      <c r="C24" s="29"/>
      <c r="D24" s="24" t="s">
        <v>9</v>
      </c>
      <c r="E24" s="40"/>
      <c r="F24" s="25"/>
      <c r="G24" s="25"/>
      <c r="H24" s="25"/>
      <c r="I24" s="25"/>
      <c r="J24" s="26"/>
    </row>
    <row r="25" spans="1:10" s="13" customFormat="1" ht="21" customHeight="1">
      <c r="A25" s="34"/>
      <c r="B25" s="35" t="s">
        <v>12</v>
      </c>
      <c r="C25" s="36"/>
      <c r="D25" s="37"/>
      <c r="E25" s="42"/>
      <c r="F25" s="42"/>
      <c r="G25" s="38"/>
      <c r="H25" s="38"/>
      <c r="I25" s="38"/>
      <c r="J25" s="39"/>
    </row>
  </sheetData>
  <mergeCells count="1">
    <mergeCell ref="D3:D4"/>
  </mergeCells>
  <phoneticPr fontId="7"/>
  <printOptions gridLinesSet="0"/>
  <pageMargins left="0.51181102362204722" right="0.15748031496062992" top="1.1811023622047245" bottom="0.47244094488188981" header="0.59055118110236227" footer="0.31496062992125984"/>
  <pageSetup paperSize="9" scale="9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pageSetUpPr fitToPage="1"/>
  </sheetPr>
  <dimension ref="A1:K409"/>
  <sheetViews>
    <sheetView showGridLines="0" showZeros="0" view="pageBreakPreview" zoomScale="85" zoomScaleNormal="75" zoomScaleSheetLayoutView="85" workbookViewId="0">
      <selection activeCell="A2" sqref="A2"/>
    </sheetView>
  </sheetViews>
  <sheetFormatPr defaultRowHeight="14.25"/>
  <cols>
    <col min="1" max="1" width="27.625" style="112" customWidth="1"/>
    <col min="2" max="2" width="29.625" style="112" customWidth="1"/>
    <col min="3" max="3" width="9.625" style="116" customWidth="1"/>
    <col min="4" max="4" width="5.625" style="114" customWidth="1"/>
    <col min="5" max="5" width="10.625" style="115" customWidth="1"/>
    <col min="6" max="6" width="12.625" style="115" customWidth="1"/>
    <col min="7" max="7" width="9.125" style="116" customWidth="1"/>
    <col min="8" max="8" width="5.625" style="112" customWidth="1"/>
    <col min="9" max="9" width="8.75" style="115" customWidth="1"/>
    <col min="10" max="10" width="11.625" style="115" customWidth="1"/>
    <col min="11" max="11" width="16.75" style="114" customWidth="1"/>
    <col min="12" max="12" width="2" style="112" customWidth="1"/>
    <col min="13" max="13" width="9.125" style="112" bestFit="1" customWidth="1"/>
    <col min="14" max="251" width="9" style="112"/>
    <col min="252" max="252" width="27.625" style="112" customWidth="1"/>
    <col min="253" max="253" width="29.625" style="112" customWidth="1"/>
    <col min="254" max="254" width="9.625" style="112" customWidth="1"/>
    <col min="255" max="255" width="5.625" style="112" customWidth="1"/>
    <col min="256" max="256" width="10.625" style="112" customWidth="1"/>
    <col min="257" max="257" width="12.625" style="112" customWidth="1"/>
    <col min="258" max="258" width="9.125" style="112" customWidth="1"/>
    <col min="259" max="259" width="5.625" style="112" customWidth="1"/>
    <col min="260" max="260" width="10.125" style="112" customWidth="1"/>
    <col min="261" max="261" width="11.625" style="112" customWidth="1"/>
    <col min="262" max="262" width="15.625" style="112" customWidth="1"/>
    <col min="263" max="263" width="13.125" style="112" bestFit="1" customWidth="1"/>
    <col min="264" max="264" width="9.375" style="112" bestFit="1" customWidth="1"/>
    <col min="265" max="266" width="12.5" style="112" bestFit="1" customWidth="1"/>
    <col min="267" max="267" width="10.625" style="112" bestFit="1" customWidth="1"/>
    <col min="268" max="268" width="2" style="112" customWidth="1"/>
    <col min="269" max="269" width="9.125" style="112" bestFit="1" customWidth="1"/>
    <col min="270" max="507" width="9" style="112"/>
    <col min="508" max="508" width="27.625" style="112" customWidth="1"/>
    <col min="509" max="509" width="29.625" style="112" customWidth="1"/>
    <col min="510" max="510" width="9.625" style="112" customWidth="1"/>
    <col min="511" max="511" width="5.625" style="112" customWidth="1"/>
    <col min="512" max="512" width="10.625" style="112" customWidth="1"/>
    <col min="513" max="513" width="12.625" style="112" customWidth="1"/>
    <col min="514" max="514" width="9.125" style="112" customWidth="1"/>
    <col min="515" max="515" width="5.625" style="112" customWidth="1"/>
    <col min="516" max="516" width="10.125" style="112" customWidth="1"/>
    <col min="517" max="517" width="11.625" style="112" customWidth="1"/>
    <col min="518" max="518" width="15.625" style="112" customWidth="1"/>
    <col min="519" max="519" width="13.125" style="112" bestFit="1" customWidth="1"/>
    <col min="520" max="520" width="9.375" style="112" bestFit="1" customWidth="1"/>
    <col min="521" max="522" width="12.5" style="112" bestFit="1" customWidth="1"/>
    <col min="523" max="523" width="10.625" style="112" bestFit="1" customWidth="1"/>
    <col min="524" max="524" width="2" style="112" customWidth="1"/>
    <col min="525" max="525" width="9.125" style="112" bestFit="1" customWidth="1"/>
    <col min="526" max="763" width="9" style="112"/>
    <col min="764" max="764" width="27.625" style="112" customWidth="1"/>
    <col min="765" max="765" width="29.625" style="112" customWidth="1"/>
    <col min="766" max="766" width="9.625" style="112" customWidth="1"/>
    <col min="767" max="767" width="5.625" style="112" customWidth="1"/>
    <col min="768" max="768" width="10.625" style="112" customWidth="1"/>
    <col min="769" max="769" width="12.625" style="112" customWidth="1"/>
    <col min="770" max="770" width="9.125" style="112" customWidth="1"/>
    <col min="771" max="771" width="5.625" style="112" customWidth="1"/>
    <col min="772" max="772" width="10.125" style="112" customWidth="1"/>
    <col min="773" max="773" width="11.625" style="112" customWidth="1"/>
    <col min="774" max="774" width="15.625" style="112" customWidth="1"/>
    <col min="775" max="775" width="13.125" style="112" bestFit="1" customWidth="1"/>
    <col min="776" max="776" width="9.375" style="112" bestFit="1" customWidth="1"/>
    <col min="777" max="778" width="12.5" style="112" bestFit="1" customWidth="1"/>
    <col min="779" max="779" width="10.625" style="112" bestFit="1" customWidth="1"/>
    <col min="780" max="780" width="2" style="112" customWidth="1"/>
    <col min="781" max="781" width="9.125" style="112" bestFit="1" customWidth="1"/>
    <col min="782" max="1019" width="9" style="112"/>
    <col min="1020" max="1020" width="27.625" style="112" customWidth="1"/>
    <col min="1021" max="1021" width="29.625" style="112" customWidth="1"/>
    <col min="1022" max="1022" width="9.625" style="112" customWidth="1"/>
    <col min="1023" max="1023" width="5.625" style="112" customWidth="1"/>
    <col min="1024" max="1024" width="10.625" style="112" customWidth="1"/>
    <col min="1025" max="1025" width="12.625" style="112" customWidth="1"/>
    <col min="1026" max="1026" width="9.125" style="112" customWidth="1"/>
    <col min="1027" max="1027" width="5.625" style="112" customWidth="1"/>
    <col min="1028" max="1028" width="10.125" style="112" customWidth="1"/>
    <col min="1029" max="1029" width="11.625" style="112" customWidth="1"/>
    <col min="1030" max="1030" width="15.625" style="112" customWidth="1"/>
    <col min="1031" max="1031" width="13.125" style="112" bestFit="1" customWidth="1"/>
    <col min="1032" max="1032" width="9.375" style="112" bestFit="1" customWidth="1"/>
    <col min="1033" max="1034" width="12.5" style="112" bestFit="1" customWidth="1"/>
    <col min="1035" max="1035" width="10.625" style="112" bestFit="1" customWidth="1"/>
    <col min="1036" max="1036" width="2" style="112" customWidth="1"/>
    <col min="1037" max="1037" width="9.125" style="112" bestFit="1" customWidth="1"/>
    <col min="1038" max="1275" width="9" style="112"/>
    <col min="1276" max="1276" width="27.625" style="112" customWidth="1"/>
    <col min="1277" max="1277" width="29.625" style="112" customWidth="1"/>
    <col min="1278" max="1278" width="9.625" style="112" customWidth="1"/>
    <col min="1279" max="1279" width="5.625" style="112" customWidth="1"/>
    <col min="1280" max="1280" width="10.625" style="112" customWidth="1"/>
    <col min="1281" max="1281" width="12.625" style="112" customWidth="1"/>
    <col min="1282" max="1282" width="9.125" style="112" customWidth="1"/>
    <col min="1283" max="1283" width="5.625" style="112" customWidth="1"/>
    <col min="1284" max="1284" width="10.125" style="112" customWidth="1"/>
    <col min="1285" max="1285" width="11.625" style="112" customWidth="1"/>
    <col min="1286" max="1286" width="15.625" style="112" customWidth="1"/>
    <col min="1287" max="1287" width="13.125" style="112" bestFit="1" customWidth="1"/>
    <col min="1288" max="1288" width="9.375" style="112" bestFit="1" customWidth="1"/>
    <col min="1289" max="1290" width="12.5" style="112" bestFit="1" customWidth="1"/>
    <col min="1291" max="1291" width="10.625" style="112" bestFit="1" customWidth="1"/>
    <col min="1292" max="1292" width="2" style="112" customWidth="1"/>
    <col min="1293" max="1293" width="9.125" style="112" bestFit="1" customWidth="1"/>
    <col min="1294" max="1531" width="9" style="112"/>
    <col min="1532" max="1532" width="27.625" style="112" customWidth="1"/>
    <col min="1533" max="1533" width="29.625" style="112" customWidth="1"/>
    <col min="1534" max="1534" width="9.625" style="112" customWidth="1"/>
    <col min="1535" max="1535" width="5.625" style="112" customWidth="1"/>
    <col min="1536" max="1536" width="10.625" style="112" customWidth="1"/>
    <col min="1537" max="1537" width="12.625" style="112" customWidth="1"/>
    <col min="1538" max="1538" width="9.125" style="112" customWidth="1"/>
    <col min="1539" max="1539" width="5.625" style="112" customWidth="1"/>
    <col min="1540" max="1540" width="10.125" style="112" customWidth="1"/>
    <col min="1541" max="1541" width="11.625" style="112" customWidth="1"/>
    <col min="1542" max="1542" width="15.625" style="112" customWidth="1"/>
    <col min="1543" max="1543" width="13.125" style="112" bestFit="1" customWidth="1"/>
    <col min="1544" max="1544" width="9.375" style="112" bestFit="1" customWidth="1"/>
    <col min="1545" max="1546" width="12.5" style="112" bestFit="1" customWidth="1"/>
    <col min="1547" max="1547" width="10.625" style="112" bestFit="1" customWidth="1"/>
    <col min="1548" max="1548" width="2" style="112" customWidth="1"/>
    <col min="1549" max="1549" width="9.125" style="112" bestFit="1" customWidth="1"/>
    <col min="1550" max="1787" width="9" style="112"/>
    <col min="1788" max="1788" width="27.625" style="112" customWidth="1"/>
    <col min="1789" max="1789" width="29.625" style="112" customWidth="1"/>
    <col min="1790" max="1790" width="9.625" style="112" customWidth="1"/>
    <col min="1791" max="1791" width="5.625" style="112" customWidth="1"/>
    <col min="1792" max="1792" width="10.625" style="112" customWidth="1"/>
    <col min="1793" max="1793" width="12.625" style="112" customWidth="1"/>
    <col min="1794" max="1794" width="9.125" style="112" customWidth="1"/>
    <col min="1795" max="1795" width="5.625" style="112" customWidth="1"/>
    <col min="1796" max="1796" width="10.125" style="112" customWidth="1"/>
    <col min="1797" max="1797" width="11.625" style="112" customWidth="1"/>
    <col min="1798" max="1798" width="15.625" style="112" customWidth="1"/>
    <col min="1799" max="1799" width="13.125" style="112" bestFit="1" customWidth="1"/>
    <col min="1800" max="1800" width="9.375" style="112" bestFit="1" customWidth="1"/>
    <col min="1801" max="1802" width="12.5" style="112" bestFit="1" customWidth="1"/>
    <col min="1803" max="1803" width="10.625" style="112" bestFit="1" customWidth="1"/>
    <col min="1804" max="1804" width="2" style="112" customWidth="1"/>
    <col min="1805" max="1805" width="9.125" style="112" bestFit="1" customWidth="1"/>
    <col min="1806" max="2043" width="9" style="112"/>
    <col min="2044" max="2044" width="27.625" style="112" customWidth="1"/>
    <col min="2045" max="2045" width="29.625" style="112" customWidth="1"/>
    <col min="2046" max="2046" width="9.625" style="112" customWidth="1"/>
    <col min="2047" max="2047" width="5.625" style="112" customWidth="1"/>
    <col min="2048" max="2048" width="10.625" style="112" customWidth="1"/>
    <col min="2049" max="2049" width="12.625" style="112" customWidth="1"/>
    <col min="2050" max="2050" width="9.125" style="112" customWidth="1"/>
    <col min="2051" max="2051" width="5.625" style="112" customWidth="1"/>
    <col min="2052" max="2052" width="10.125" style="112" customWidth="1"/>
    <col min="2053" max="2053" width="11.625" style="112" customWidth="1"/>
    <col min="2054" max="2054" width="15.625" style="112" customWidth="1"/>
    <col min="2055" max="2055" width="13.125" style="112" bestFit="1" customWidth="1"/>
    <col min="2056" max="2056" width="9.375" style="112" bestFit="1" customWidth="1"/>
    <col min="2057" max="2058" width="12.5" style="112" bestFit="1" customWidth="1"/>
    <col min="2059" max="2059" width="10.625" style="112" bestFit="1" customWidth="1"/>
    <col min="2060" max="2060" width="2" style="112" customWidth="1"/>
    <col min="2061" max="2061" width="9.125" style="112" bestFit="1" customWidth="1"/>
    <col min="2062" max="2299" width="9" style="112"/>
    <col min="2300" max="2300" width="27.625" style="112" customWidth="1"/>
    <col min="2301" max="2301" width="29.625" style="112" customWidth="1"/>
    <col min="2302" max="2302" width="9.625" style="112" customWidth="1"/>
    <col min="2303" max="2303" width="5.625" style="112" customWidth="1"/>
    <col min="2304" max="2304" width="10.625" style="112" customWidth="1"/>
    <col min="2305" max="2305" width="12.625" style="112" customWidth="1"/>
    <col min="2306" max="2306" width="9.125" style="112" customWidth="1"/>
    <col min="2307" max="2307" width="5.625" style="112" customWidth="1"/>
    <col min="2308" max="2308" width="10.125" style="112" customWidth="1"/>
    <col min="2309" max="2309" width="11.625" style="112" customWidth="1"/>
    <col min="2310" max="2310" width="15.625" style="112" customWidth="1"/>
    <col min="2311" max="2311" width="13.125" style="112" bestFit="1" customWidth="1"/>
    <col min="2312" max="2312" width="9.375" style="112" bestFit="1" customWidth="1"/>
    <col min="2313" max="2314" width="12.5" style="112" bestFit="1" customWidth="1"/>
    <col min="2315" max="2315" width="10.625" style="112" bestFit="1" customWidth="1"/>
    <col min="2316" max="2316" width="2" style="112" customWidth="1"/>
    <col min="2317" max="2317" width="9.125" style="112" bestFit="1" customWidth="1"/>
    <col min="2318" max="2555" width="9" style="112"/>
    <col min="2556" max="2556" width="27.625" style="112" customWidth="1"/>
    <col min="2557" max="2557" width="29.625" style="112" customWidth="1"/>
    <col min="2558" max="2558" width="9.625" style="112" customWidth="1"/>
    <col min="2559" max="2559" width="5.625" style="112" customWidth="1"/>
    <col min="2560" max="2560" width="10.625" style="112" customWidth="1"/>
    <col min="2561" max="2561" width="12.625" style="112" customWidth="1"/>
    <col min="2562" max="2562" width="9.125" style="112" customWidth="1"/>
    <col min="2563" max="2563" width="5.625" style="112" customWidth="1"/>
    <col min="2564" max="2564" width="10.125" style="112" customWidth="1"/>
    <col min="2565" max="2565" width="11.625" style="112" customWidth="1"/>
    <col min="2566" max="2566" width="15.625" style="112" customWidth="1"/>
    <col min="2567" max="2567" width="13.125" style="112" bestFit="1" customWidth="1"/>
    <col min="2568" max="2568" width="9.375" style="112" bestFit="1" customWidth="1"/>
    <col min="2569" max="2570" width="12.5" style="112" bestFit="1" customWidth="1"/>
    <col min="2571" max="2571" width="10.625" style="112" bestFit="1" customWidth="1"/>
    <col min="2572" max="2572" width="2" style="112" customWidth="1"/>
    <col min="2573" max="2573" width="9.125" style="112" bestFit="1" customWidth="1"/>
    <col min="2574" max="2811" width="9" style="112"/>
    <col min="2812" max="2812" width="27.625" style="112" customWidth="1"/>
    <col min="2813" max="2813" width="29.625" style="112" customWidth="1"/>
    <col min="2814" max="2814" width="9.625" style="112" customWidth="1"/>
    <col min="2815" max="2815" width="5.625" style="112" customWidth="1"/>
    <col min="2816" max="2816" width="10.625" style="112" customWidth="1"/>
    <col min="2817" max="2817" width="12.625" style="112" customWidth="1"/>
    <col min="2818" max="2818" width="9.125" style="112" customWidth="1"/>
    <col min="2819" max="2819" width="5.625" style="112" customWidth="1"/>
    <col min="2820" max="2820" width="10.125" style="112" customWidth="1"/>
    <col min="2821" max="2821" width="11.625" style="112" customWidth="1"/>
    <col min="2822" max="2822" width="15.625" style="112" customWidth="1"/>
    <col min="2823" max="2823" width="13.125" style="112" bestFit="1" customWidth="1"/>
    <col min="2824" max="2824" width="9.375" style="112" bestFit="1" customWidth="1"/>
    <col min="2825" max="2826" width="12.5" style="112" bestFit="1" customWidth="1"/>
    <col min="2827" max="2827" width="10.625" style="112" bestFit="1" customWidth="1"/>
    <col min="2828" max="2828" width="2" style="112" customWidth="1"/>
    <col min="2829" max="2829" width="9.125" style="112" bestFit="1" customWidth="1"/>
    <col min="2830" max="3067" width="9" style="112"/>
    <col min="3068" max="3068" width="27.625" style="112" customWidth="1"/>
    <col min="3069" max="3069" width="29.625" style="112" customWidth="1"/>
    <col min="3070" max="3070" width="9.625" style="112" customWidth="1"/>
    <col min="3071" max="3071" width="5.625" style="112" customWidth="1"/>
    <col min="3072" max="3072" width="10.625" style="112" customWidth="1"/>
    <col min="3073" max="3073" width="12.625" style="112" customWidth="1"/>
    <col min="3074" max="3074" width="9.125" style="112" customWidth="1"/>
    <col min="3075" max="3075" width="5.625" style="112" customWidth="1"/>
    <col min="3076" max="3076" width="10.125" style="112" customWidth="1"/>
    <col min="3077" max="3077" width="11.625" style="112" customWidth="1"/>
    <col min="3078" max="3078" width="15.625" style="112" customWidth="1"/>
    <col min="3079" max="3079" width="13.125" style="112" bestFit="1" customWidth="1"/>
    <col min="3080" max="3080" width="9.375" style="112" bestFit="1" customWidth="1"/>
    <col min="3081" max="3082" width="12.5" style="112" bestFit="1" customWidth="1"/>
    <col min="3083" max="3083" width="10.625" style="112" bestFit="1" customWidth="1"/>
    <col min="3084" max="3084" width="2" style="112" customWidth="1"/>
    <col min="3085" max="3085" width="9.125" style="112" bestFit="1" customWidth="1"/>
    <col min="3086" max="3323" width="9" style="112"/>
    <col min="3324" max="3324" width="27.625" style="112" customWidth="1"/>
    <col min="3325" max="3325" width="29.625" style="112" customWidth="1"/>
    <col min="3326" max="3326" width="9.625" style="112" customWidth="1"/>
    <col min="3327" max="3327" width="5.625" style="112" customWidth="1"/>
    <col min="3328" max="3328" width="10.625" style="112" customWidth="1"/>
    <col min="3329" max="3329" width="12.625" style="112" customWidth="1"/>
    <col min="3330" max="3330" width="9.125" style="112" customWidth="1"/>
    <col min="3331" max="3331" width="5.625" style="112" customWidth="1"/>
    <col min="3332" max="3332" width="10.125" style="112" customWidth="1"/>
    <col min="3333" max="3333" width="11.625" style="112" customWidth="1"/>
    <col min="3334" max="3334" width="15.625" style="112" customWidth="1"/>
    <col min="3335" max="3335" width="13.125" style="112" bestFit="1" customWidth="1"/>
    <col min="3336" max="3336" width="9.375" style="112" bestFit="1" customWidth="1"/>
    <col min="3337" max="3338" width="12.5" style="112" bestFit="1" customWidth="1"/>
    <col min="3339" max="3339" width="10.625" style="112" bestFit="1" customWidth="1"/>
    <col min="3340" max="3340" width="2" style="112" customWidth="1"/>
    <col min="3341" max="3341" width="9.125" style="112" bestFit="1" customWidth="1"/>
    <col min="3342" max="3579" width="9" style="112"/>
    <col min="3580" max="3580" width="27.625" style="112" customWidth="1"/>
    <col min="3581" max="3581" width="29.625" style="112" customWidth="1"/>
    <col min="3582" max="3582" width="9.625" style="112" customWidth="1"/>
    <col min="3583" max="3583" width="5.625" style="112" customWidth="1"/>
    <col min="3584" max="3584" width="10.625" style="112" customWidth="1"/>
    <col min="3585" max="3585" width="12.625" style="112" customWidth="1"/>
    <col min="3586" max="3586" width="9.125" style="112" customWidth="1"/>
    <col min="3587" max="3587" width="5.625" style="112" customWidth="1"/>
    <col min="3588" max="3588" width="10.125" style="112" customWidth="1"/>
    <col min="3589" max="3589" width="11.625" style="112" customWidth="1"/>
    <col min="3590" max="3590" width="15.625" style="112" customWidth="1"/>
    <col min="3591" max="3591" width="13.125" style="112" bestFit="1" customWidth="1"/>
    <col min="3592" max="3592" width="9.375" style="112" bestFit="1" customWidth="1"/>
    <col min="3593" max="3594" width="12.5" style="112" bestFit="1" customWidth="1"/>
    <col min="3595" max="3595" width="10.625" style="112" bestFit="1" customWidth="1"/>
    <col min="3596" max="3596" width="2" style="112" customWidth="1"/>
    <col min="3597" max="3597" width="9.125" style="112" bestFit="1" customWidth="1"/>
    <col min="3598" max="3835" width="9" style="112"/>
    <col min="3836" max="3836" width="27.625" style="112" customWidth="1"/>
    <col min="3837" max="3837" width="29.625" style="112" customWidth="1"/>
    <col min="3838" max="3838" width="9.625" style="112" customWidth="1"/>
    <col min="3839" max="3839" width="5.625" style="112" customWidth="1"/>
    <col min="3840" max="3840" width="10.625" style="112" customWidth="1"/>
    <col min="3841" max="3841" width="12.625" style="112" customWidth="1"/>
    <col min="3842" max="3842" width="9.125" style="112" customWidth="1"/>
    <col min="3843" max="3843" width="5.625" style="112" customWidth="1"/>
    <col min="3844" max="3844" width="10.125" style="112" customWidth="1"/>
    <col min="3845" max="3845" width="11.625" style="112" customWidth="1"/>
    <col min="3846" max="3846" width="15.625" style="112" customWidth="1"/>
    <col min="3847" max="3847" width="13.125" style="112" bestFit="1" customWidth="1"/>
    <col min="3848" max="3848" width="9.375" style="112" bestFit="1" customWidth="1"/>
    <col min="3849" max="3850" width="12.5" style="112" bestFit="1" customWidth="1"/>
    <col min="3851" max="3851" width="10.625" style="112" bestFit="1" customWidth="1"/>
    <col min="3852" max="3852" width="2" style="112" customWidth="1"/>
    <col min="3853" max="3853" width="9.125" style="112" bestFit="1" customWidth="1"/>
    <col min="3854" max="4091" width="9" style="112"/>
    <col min="4092" max="4092" width="27.625" style="112" customWidth="1"/>
    <col min="4093" max="4093" width="29.625" style="112" customWidth="1"/>
    <col min="4094" max="4094" width="9.625" style="112" customWidth="1"/>
    <col min="4095" max="4095" width="5.625" style="112" customWidth="1"/>
    <col min="4096" max="4096" width="10.625" style="112" customWidth="1"/>
    <col min="4097" max="4097" width="12.625" style="112" customWidth="1"/>
    <col min="4098" max="4098" width="9.125" style="112" customWidth="1"/>
    <col min="4099" max="4099" width="5.625" style="112" customWidth="1"/>
    <col min="4100" max="4100" width="10.125" style="112" customWidth="1"/>
    <col min="4101" max="4101" width="11.625" style="112" customWidth="1"/>
    <col min="4102" max="4102" width="15.625" style="112" customWidth="1"/>
    <col min="4103" max="4103" width="13.125" style="112" bestFit="1" customWidth="1"/>
    <col min="4104" max="4104" width="9.375" style="112" bestFit="1" customWidth="1"/>
    <col min="4105" max="4106" width="12.5" style="112" bestFit="1" customWidth="1"/>
    <col min="4107" max="4107" width="10.625" style="112" bestFit="1" customWidth="1"/>
    <col min="4108" max="4108" width="2" style="112" customWidth="1"/>
    <col min="4109" max="4109" width="9.125" style="112" bestFit="1" customWidth="1"/>
    <col min="4110" max="4347" width="9" style="112"/>
    <col min="4348" max="4348" width="27.625" style="112" customWidth="1"/>
    <col min="4349" max="4349" width="29.625" style="112" customWidth="1"/>
    <col min="4350" max="4350" width="9.625" style="112" customWidth="1"/>
    <col min="4351" max="4351" width="5.625" style="112" customWidth="1"/>
    <col min="4352" max="4352" width="10.625" style="112" customWidth="1"/>
    <col min="4353" max="4353" width="12.625" style="112" customWidth="1"/>
    <col min="4354" max="4354" width="9.125" style="112" customWidth="1"/>
    <col min="4355" max="4355" width="5.625" style="112" customWidth="1"/>
    <col min="4356" max="4356" width="10.125" style="112" customWidth="1"/>
    <col min="4357" max="4357" width="11.625" style="112" customWidth="1"/>
    <col min="4358" max="4358" width="15.625" style="112" customWidth="1"/>
    <col min="4359" max="4359" width="13.125" style="112" bestFit="1" customWidth="1"/>
    <col min="4360" max="4360" width="9.375" style="112" bestFit="1" customWidth="1"/>
    <col min="4361" max="4362" width="12.5" style="112" bestFit="1" customWidth="1"/>
    <col min="4363" max="4363" width="10.625" style="112" bestFit="1" customWidth="1"/>
    <col min="4364" max="4364" width="2" style="112" customWidth="1"/>
    <col min="4365" max="4365" width="9.125" style="112" bestFit="1" customWidth="1"/>
    <col min="4366" max="4603" width="9" style="112"/>
    <col min="4604" max="4604" width="27.625" style="112" customWidth="1"/>
    <col min="4605" max="4605" width="29.625" style="112" customWidth="1"/>
    <col min="4606" max="4606" width="9.625" style="112" customWidth="1"/>
    <col min="4607" max="4607" width="5.625" style="112" customWidth="1"/>
    <col min="4608" max="4608" width="10.625" style="112" customWidth="1"/>
    <col min="4609" max="4609" width="12.625" style="112" customWidth="1"/>
    <col min="4610" max="4610" width="9.125" style="112" customWidth="1"/>
    <col min="4611" max="4611" width="5.625" style="112" customWidth="1"/>
    <col min="4612" max="4612" width="10.125" style="112" customWidth="1"/>
    <col min="4613" max="4613" width="11.625" style="112" customWidth="1"/>
    <col min="4614" max="4614" width="15.625" style="112" customWidth="1"/>
    <col min="4615" max="4615" width="13.125" style="112" bestFit="1" customWidth="1"/>
    <col min="4616" max="4616" width="9.375" style="112" bestFit="1" customWidth="1"/>
    <col min="4617" max="4618" width="12.5" style="112" bestFit="1" customWidth="1"/>
    <col min="4619" max="4619" width="10.625" style="112" bestFit="1" customWidth="1"/>
    <col min="4620" max="4620" width="2" style="112" customWidth="1"/>
    <col min="4621" max="4621" width="9.125" style="112" bestFit="1" customWidth="1"/>
    <col min="4622" max="4859" width="9" style="112"/>
    <col min="4860" max="4860" width="27.625" style="112" customWidth="1"/>
    <col min="4861" max="4861" width="29.625" style="112" customWidth="1"/>
    <col min="4862" max="4862" width="9.625" style="112" customWidth="1"/>
    <col min="4863" max="4863" width="5.625" style="112" customWidth="1"/>
    <col min="4864" max="4864" width="10.625" style="112" customWidth="1"/>
    <col min="4865" max="4865" width="12.625" style="112" customWidth="1"/>
    <col min="4866" max="4866" width="9.125" style="112" customWidth="1"/>
    <col min="4867" max="4867" width="5.625" style="112" customWidth="1"/>
    <col min="4868" max="4868" width="10.125" style="112" customWidth="1"/>
    <col min="4869" max="4869" width="11.625" style="112" customWidth="1"/>
    <col min="4870" max="4870" width="15.625" style="112" customWidth="1"/>
    <col min="4871" max="4871" width="13.125" style="112" bestFit="1" customWidth="1"/>
    <col min="4872" max="4872" width="9.375" style="112" bestFit="1" customWidth="1"/>
    <col min="4873" max="4874" width="12.5" style="112" bestFit="1" customWidth="1"/>
    <col min="4875" max="4875" width="10.625" style="112" bestFit="1" customWidth="1"/>
    <col min="4876" max="4876" width="2" style="112" customWidth="1"/>
    <col min="4877" max="4877" width="9.125" style="112" bestFit="1" customWidth="1"/>
    <col min="4878" max="5115" width="9" style="112"/>
    <col min="5116" max="5116" width="27.625" style="112" customWidth="1"/>
    <col min="5117" max="5117" width="29.625" style="112" customWidth="1"/>
    <col min="5118" max="5118" width="9.625" style="112" customWidth="1"/>
    <col min="5119" max="5119" width="5.625" style="112" customWidth="1"/>
    <col min="5120" max="5120" width="10.625" style="112" customWidth="1"/>
    <col min="5121" max="5121" width="12.625" style="112" customWidth="1"/>
    <col min="5122" max="5122" width="9.125" style="112" customWidth="1"/>
    <col min="5123" max="5123" width="5.625" style="112" customWidth="1"/>
    <col min="5124" max="5124" width="10.125" style="112" customWidth="1"/>
    <col min="5125" max="5125" width="11.625" style="112" customWidth="1"/>
    <col min="5126" max="5126" width="15.625" style="112" customWidth="1"/>
    <col min="5127" max="5127" width="13.125" style="112" bestFit="1" customWidth="1"/>
    <col min="5128" max="5128" width="9.375" style="112" bestFit="1" customWidth="1"/>
    <col min="5129" max="5130" width="12.5" style="112" bestFit="1" customWidth="1"/>
    <col min="5131" max="5131" width="10.625" style="112" bestFit="1" customWidth="1"/>
    <col min="5132" max="5132" width="2" style="112" customWidth="1"/>
    <col min="5133" max="5133" width="9.125" style="112" bestFit="1" customWidth="1"/>
    <col min="5134" max="5371" width="9" style="112"/>
    <col min="5372" max="5372" width="27.625" style="112" customWidth="1"/>
    <col min="5373" max="5373" width="29.625" style="112" customWidth="1"/>
    <col min="5374" max="5374" width="9.625" style="112" customWidth="1"/>
    <col min="5375" max="5375" width="5.625" style="112" customWidth="1"/>
    <col min="5376" max="5376" width="10.625" style="112" customWidth="1"/>
    <col min="5377" max="5377" width="12.625" style="112" customWidth="1"/>
    <col min="5378" max="5378" width="9.125" style="112" customWidth="1"/>
    <col min="5379" max="5379" width="5.625" style="112" customWidth="1"/>
    <col min="5380" max="5380" width="10.125" style="112" customWidth="1"/>
    <col min="5381" max="5381" width="11.625" style="112" customWidth="1"/>
    <col min="5382" max="5382" width="15.625" style="112" customWidth="1"/>
    <col min="5383" max="5383" width="13.125" style="112" bestFit="1" customWidth="1"/>
    <col min="5384" max="5384" width="9.375" style="112" bestFit="1" customWidth="1"/>
    <col min="5385" max="5386" width="12.5" style="112" bestFit="1" customWidth="1"/>
    <col min="5387" max="5387" width="10.625" style="112" bestFit="1" customWidth="1"/>
    <col min="5388" max="5388" width="2" style="112" customWidth="1"/>
    <col min="5389" max="5389" width="9.125" style="112" bestFit="1" customWidth="1"/>
    <col min="5390" max="5627" width="9" style="112"/>
    <col min="5628" max="5628" width="27.625" style="112" customWidth="1"/>
    <col min="5629" max="5629" width="29.625" style="112" customWidth="1"/>
    <col min="5630" max="5630" width="9.625" style="112" customWidth="1"/>
    <col min="5631" max="5631" width="5.625" style="112" customWidth="1"/>
    <col min="5632" max="5632" width="10.625" style="112" customWidth="1"/>
    <col min="5633" max="5633" width="12.625" style="112" customWidth="1"/>
    <col min="5634" max="5634" width="9.125" style="112" customWidth="1"/>
    <col min="5635" max="5635" width="5.625" style="112" customWidth="1"/>
    <col min="5636" max="5636" width="10.125" style="112" customWidth="1"/>
    <col min="5637" max="5637" width="11.625" style="112" customWidth="1"/>
    <col min="5638" max="5638" width="15.625" style="112" customWidth="1"/>
    <col min="5639" max="5639" width="13.125" style="112" bestFit="1" customWidth="1"/>
    <col min="5640" max="5640" width="9.375" style="112" bestFit="1" customWidth="1"/>
    <col min="5641" max="5642" width="12.5" style="112" bestFit="1" customWidth="1"/>
    <col min="5643" max="5643" width="10.625" style="112" bestFit="1" customWidth="1"/>
    <col min="5644" max="5644" width="2" style="112" customWidth="1"/>
    <col min="5645" max="5645" width="9.125" style="112" bestFit="1" customWidth="1"/>
    <col min="5646" max="5883" width="9" style="112"/>
    <col min="5884" max="5884" width="27.625" style="112" customWidth="1"/>
    <col min="5885" max="5885" width="29.625" style="112" customWidth="1"/>
    <col min="5886" max="5886" width="9.625" style="112" customWidth="1"/>
    <col min="5887" max="5887" width="5.625" style="112" customWidth="1"/>
    <col min="5888" max="5888" width="10.625" style="112" customWidth="1"/>
    <col min="5889" max="5889" width="12.625" style="112" customWidth="1"/>
    <col min="5890" max="5890" width="9.125" style="112" customWidth="1"/>
    <col min="5891" max="5891" width="5.625" style="112" customWidth="1"/>
    <col min="5892" max="5892" width="10.125" style="112" customWidth="1"/>
    <col min="5893" max="5893" width="11.625" style="112" customWidth="1"/>
    <col min="5894" max="5894" width="15.625" style="112" customWidth="1"/>
    <col min="5895" max="5895" width="13.125" style="112" bestFit="1" customWidth="1"/>
    <col min="5896" max="5896" width="9.375" style="112" bestFit="1" customWidth="1"/>
    <col min="5897" max="5898" width="12.5" style="112" bestFit="1" customWidth="1"/>
    <col min="5899" max="5899" width="10.625" style="112" bestFit="1" customWidth="1"/>
    <col min="5900" max="5900" width="2" style="112" customWidth="1"/>
    <col min="5901" max="5901" width="9.125" style="112" bestFit="1" customWidth="1"/>
    <col min="5902" max="6139" width="9" style="112"/>
    <col min="6140" max="6140" width="27.625" style="112" customWidth="1"/>
    <col min="6141" max="6141" width="29.625" style="112" customWidth="1"/>
    <col min="6142" max="6142" width="9.625" style="112" customWidth="1"/>
    <col min="6143" max="6143" width="5.625" style="112" customWidth="1"/>
    <col min="6144" max="6144" width="10.625" style="112" customWidth="1"/>
    <col min="6145" max="6145" width="12.625" style="112" customWidth="1"/>
    <col min="6146" max="6146" width="9.125" style="112" customWidth="1"/>
    <col min="6147" max="6147" width="5.625" style="112" customWidth="1"/>
    <col min="6148" max="6148" width="10.125" style="112" customWidth="1"/>
    <col min="6149" max="6149" width="11.625" style="112" customWidth="1"/>
    <col min="6150" max="6150" width="15.625" style="112" customWidth="1"/>
    <col min="6151" max="6151" width="13.125" style="112" bestFit="1" customWidth="1"/>
    <col min="6152" max="6152" width="9.375" style="112" bestFit="1" customWidth="1"/>
    <col min="6153" max="6154" width="12.5" style="112" bestFit="1" customWidth="1"/>
    <col min="6155" max="6155" width="10.625" style="112" bestFit="1" customWidth="1"/>
    <col min="6156" max="6156" width="2" style="112" customWidth="1"/>
    <col min="6157" max="6157" width="9.125" style="112" bestFit="1" customWidth="1"/>
    <col min="6158" max="6395" width="9" style="112"/>
    <col min="6396" max="6396" width="27.625" style="112" customWidth="1"/>
    <col min="6397" max="6397" width="29.625" style="112" customWidth="1"/>
    <col min="6398" max="6398" width="9.625" style="112" customWidth="1"/>
    <col min="6399" max="6399" width="5.625" style="112" customWidth="1"/>
    <col min="6400" max="6400" width="10.625" style="112" customWidth="1"/>
    <col min="6401" max="6401" width="12.625" style="112" customWidth="1"/>
    <col min="6402" max="6402" width="9.125" style="112" customWidth="1"/>
    <col min="6403" max="6403" width="5.625" style="112" customWidth="1"/>
    <col min="6404" max="6404" width="10.125" style="112" customWidth="1"/>
    <col min="6405" max="6405" width="11.625" style="112" customWidth="1"/>
    <col min="6406" max="6406" width="15.625" style="112" customWidth="1"/>
    <col min="6407" max="6407" width="13.125" style="112" bestFit="1" customWidth="1"/>
    <col min="6408" max="6408" width="9.375" style="112" bestFit="1" customWidth="1"/>
    <col min="6409" max="6410" width="12.5" style="112" bestFit="1" customWidth="1"/>
    <col min="6411" max="6411" width="10.625" style="112" bestFit="1" customWidth="1"/>
    <col min="6412" max="6412" width="2" style="112" customWidth="1"/>
    <col min="6413" max="6413" width="9.125" style="112" bestFit="1" customWidth="1"/>
    <col min="6414" max="6651" width="9" style="112"/>
    <col min="6652" max="6652" width="27.625" style="112" customWidth="1"/>
    <col min="6653" max="6653" width="29.625" style="112" customWidth="1"/>
    <col min="6654" max="6654" width="9.625" style="112" customWidth="1"/>
    <col min="6655" max="6655" width="5.625" style="112" customWidth="1"/>
    <col min="6656" max="6656" width="10.625" style="112" customWidth="1"/>
    <col min="6657" max="6657" width="12.625" style="112" customWidth="1"/>
    <col min="6658" max="6658" width="9.125" style="112" customWidth="1"/>
    <col min="6659" max="6659" width="5.625" style="112" customWidth="1"/>
    <col min="6660" max="6660" width="10.125" style="112" customWidth="1"/>
    <col min="6661" max="6661" width="11.625" style="112" customWidth="1"/>
    <col min="6662" max="6662" width="15.625" style="112" customWidth="1"/>
    <col min="6663" max="6663" width="13.125" style="112" bestFit="1" customWidth="1"/>
    <col min="6664" max="6664" width="9.375" style="112" bestFit="1" customWidth="1"/>
    <col min="6665" max="6666" width="12.5" style="112" bestFit="1" customWidth="1"/>
    <col min="6667" max="6667" width="10.625" style="112" bestFit="1" customWidth="1"/>
    <col min="6668" max="6668" width="2" style="112" customWidth="1"/>
    <col min="6669" max="6669" width="9.125" style="112" bestFit="1" customWidth="1"/>
    <col min="6670" max="6907" width="9" style="112"/>
    <col min="6908" max="6908" width="27.625" style="112" customWidth="1"/>
    <col min="6909" max="6909" width="29.625" style="112" customWidth="1"/>
    <col min="6910" max="6910" width="9.625" style="112" customWidth="1"/>
    <col min="6911" max="6911" width="5.625" style="112" customWidth="1"/>
    <col min="6912" max="6912" width="10.625" style="112" customWidth="1"/>
    <col min="6913" max="6913" width="12.625" style="112" customWidth="1"/>
    <col min="6914" max="6914" width="9.125" style="112" customWidth="1"/>
    <col min="6915" max="6915" width="5.625" style="112" customWidth="1"/>
    <col min="6916" max="6916" width="10.125" style="112" customWidth="1"/>
    <col min="6917" max="6917" width="11.625" style="112" customWidth="1"/>
    <col min="6918" max="6918" width="15.625" style="112" customWidth="1"/>
    <col min="6919" max="6919" width="13.125" style="112" bestFit="1" customWidth="1"/>
    <col min="6920" max="6920" width="9.375" style="112" bestFit="1" customWidth="1"/>
    <col min="6921" max="6922" width="12.5" style="112" bestFit="1" customWidth="1"/>
    <col min="6923" max="6923" width="10.625" style="112" bestFit="1" customWidth="1"/>
    <col min="6924" max="6924" width="2" style="112" customWidth="1"/>
    <col min="6925" max="6925" width="9.125" style="112" bestFit="1" customWidth="1"/>
    <col min="6926" max="7163" width="9" style="112"/>
    <col min="7164" max="7164" width="27.625" style="112" customWidth="1"/>
    <col min="7165" max="7165" width="29.625" style="112" customWidth="1"/>
    <col min="7166" max="7166" width="9.625" style="112" customWidth="1"/>
    <col min="7167" max="7167" width="5.625" style="112" customWidth="1"/>
    <col min="7168" max="7168" width="10.625" style="112" customWidth="1"/>
    <col min="7169" max="7169" width="12.625" style="112" customWidth="1"/>
    <col min="7170" max="7170" width="9.125" style="112" customWidth="1"/>
    <col min="7171" max="7171" width="5.625" style="112" customWidth="1"/>
    <col min="7172" max="7172" width="10.125" style="112" customWidth="1"/>
    <col min="7173" max="7173" width="11.625" style="112" customWidth="1"/>
    <col min="7174" max="7174" width="15.625" style="112" customWidth="1"/>
    <col min="7175" max="7175" width="13.125" style="112" bestFit="1" customWidth="1"/>
    <col min="7176" max="7176" width="9.375" style="112" bestFit="1" customWidth="1"/>
    <col min="7177" max="7178" width="12.5" style="112" bestFit="1" customWidth="1"/>
    <col min="7179" max="7179" width="10.625" style="112" bestFit="1" customWidth="1"/>
    <col min="7180" max="7180" width="2" style="112" customWidth="1"/>
    <col min="7181" max="7181" width="9.125" style="112" bestFit="1" customWidth="1"/>
    <col min="7182" max="7419" width="9" style="112"/>
    <col min="7420" max="7420" width="27.625" style="112" customWidth="1"/>
    <col min="7421" max="7421" width="29.625" style="112" customWidth="1"/>
    <col min="7422" max="7422" width="9.625" style="112" customWidth="1"/>
    <col min="7423" max="7423" width="5.625" style="112" customWidth="1"/>
    <col min="7424" max="7424" width="10.625" style="112" customWidth="1"/>
    <col min="7425" max="7425" width="12.625" style="112" customWidth="1"/>
    <col min="7426" max="7426" width="9.125" style="112" customWidth="1"/>
    <col min="7427" max="7427" width="5.625" style="112" customWidth="1"/>
    <col min="7428" max="7428" width="10.125" style="112" customWidth="1"/>
    <col min="7429" max="7429" width="11.625" style="112" customWidth="1"/>
    <col min="7430" max="7430" width="15.625" style="112" customWidth="1"/>
    <col min="7431" max="7431" width="13.125" style="112" bestFit="1" customWidth="1"/>
    <col min="7432" max="7432" width="9.375" style="112" bestFit="1" customWidth="1"/>
    <col min="7433" max="7434" width="12.5" style="112" bestFit="1" customWidth="1"/>
    <col min="7435" max="7435" width="10.625" style="112" bestFit="1" customWidth="1"/>
    <col min="7436" max="7436" width="2" style="112" customWidth="1"/>
    <col min="7437" max="7437" width="9.125" style="112" bestFit="1" customWidth="1"/>
    <col min="7438" max="7675" width="9" style="112"/>
    <col min="7676" max="7676" width="27.625" style="112" customWidth="1"/>
    <col min="7677" max="7677" width="29.625" style="112" customWidth="1"/>
    <col min="7678" max="7678" width="9.625" style="112" customWidth="1"/>
    <col min="7679" max="7679" width="5.625" style="112" customWidth="1"/>
    <col min="7680" max="7680" width="10.625" style="112" customWidth="1"/>
    <col min="7681" max="7681" width="12.625" style="112" customWidth="1"/>
    <col min="7682" max="7682" width="9.125" style="112" customWidth="1"/>
    <col min="7683" max="7683" width="5.625" style="112" customWidth="1"/>
    <col min="7684" max="7684" width="10.125" style="112" customWidth="1"/>
    <col min="7685" max="7685" width="11.625" style="112" customWidth="1"/>
    <col min="7686" max="7686" width="15.625" style="112" customWidth="1"/>
    <col min="7687" max="7687" width="13.125" style="112" bestFit="1" customWidth="1"/>
    <col min="7688" max="7688" width="9.375" style="112" bestFit="1" customWidth="1"/>
    <col min="7689" max="7690" width="12.5" style="112" bestFit="1" customWidth="1"/>
    <col min="7691" max="7691" width="10.625" style="112" bestFit="1" customWidth="1"/>
    <col min="7692" max="7692" width="2" style="112" customWidth="1"/>
    <col min="7693" max="7693" width="9.125" style="112" bestFit="1" customWidth="1"/>
    <col min="7694" max="7931" width="9" style="112"/>
    <col min="7932" max="7932" width="27.625" style="112" customWidth="1"/>
    <col min="7933" max="7933" width="29.625" style="112" customWidth="1"/>
    <col min="7934" max="7934" width="9.625" style="112" customWidth="1"/>
    <col min="7935" max="7935" width="5.625" style="112" customWidth="1"/>
    <col min="7936" max="7936" width="10.625" style="112" customWidth="1"/>
    <col min="7937" max="7937" width="12.625" style="112" customWidth="1"/>
    <col min="7938" max="7938" width="9.125" style="112" customWidth="1"/>
    <col min="7939" max="7939" width="5.625" style="112" customWidth="1"/>
    <col min="7940" max="7940" width="10.125" style="112" customWidth="1"/>
    <col min="7941" max="7941" width="11.625" style="112" customWidth="1"/>
    <col min="7942" max="7942" width="15.625" style="112" customWidth="1"/>
    <col min="7943" max="7943" width="13.125" style="112" bestFit="1" customWidth="1"/>
    <col min="7944" max="7944" width="9.375" style="112" bestFit="1" customWidth="1"/>
    <col min="7945" max="7946" width="12.5" style="112" bestFit="1" customWidth="1"/>
    <col min="7947" max="7947" width="10.625" style="112" bestFit="1" customWidth="1"/>
    <col min="7948" max="7948" width="2" style="112" customWidth="1"/>
    <col min="7949" max="7949" width="9.125" style="112" bestFit="1" customWidth="1"/>
    <col min="7950" max="8187" width="9" style="112"/>
    <col min="8188" max="8188" width="27.625" style="112" customWidth="1"/>
    <col min="8189" max="8189" width="29.625" style="112" customWidth="1"/>
    <col min="8190" max="8190" width="9.625" style="112" customWidth="1"/>
    <col min="8191" max="8191" width="5.625" style="112" customWidth="1"/>
    <col min="8192" max="8192" width="10.625" style="112" customWidth="1"/>
    <col min="8193" max="8193" width="12.625" style="112" customWidth="1"/>
    <col min="8194" max="8194" width="9.125" style="112" customWidth="1"/>
    <col min="8195" max="8195" width="5.625" style="112" customWidth="1"/>
    <col min="8196" max="8196" width="10.125" style="112" customWidth="1"/>
    <col min="8197" max="8197" width="11.625" style="112" customWidth="1"/>
    <col min="8198" max="8198" width="15.625" style="112" customWidth="1"/>
    <col min="8199" max="8199" width="13.125" style="112" bestFit="1" customWidth="1"/>
    <col min="8200" max="8200" width="9.375" style="112" bestFit="1" customWidth="1"/>
    <col min="8201" max="8202" width="12.5" style="112" bestFit="1" customWidth="1"/>
    <col min="8203" max="8203" width="10.625" style="112" bestFit="1" customWidth="1"/>
    <col min="8204" max="8204" width="2" style="112" customWidth="1"/>
    <col min="8205" max="8205" width="9.125" style="112" bestFit="1" customWidth="1"/>
    <col min="8206" max="8443" width="9" style="112"/>
    <col min="8444" max="8444" width="27.625" style="112" customWidth="1"/>
    <col min="8445" max="8445" width="29.625" style="112" customWidth="1"/>
    <col min="8446" max="8446" width="9.625" style="112" customWidth="1"/>
    <col min="8447" max="8447" width="5.625" style="112" customWidth="1"/>
    <col min="8448" max="8448" width="10.625" style="112" customWidth="1"/>
    <col min="8449" max="8449" width="12.625" style="112" customWidth="1"/>
    <col min="8450" max="8450" width="9.125" style="112" customWidth="1"/>
    <col min="8451" max="8451" width="5.625" style="112" customWidth="1"/>
    <col min="8452" max="8452" width="10.125" style="112" customWidth="1"/>
    <col min="8453" max="8453" width="11.625" style="112" customWidth="1"/>
    <col min="8454" max="8454" width="15.625" style="112" customWidth="1"/>
    <col min="8455" max="8455" width="13.125" style="112" bestFit="1" customWidth="1"/>
    <col min="8456" max="8456" width="9.375" style="112" bestFit="1" customWidth="1"/>
    <col min="8457" max="8458" width="12.5" style="112" bestFit="1" customWidth="1"/>
    <col min="8459" max="8459" width="10.625" style="112" bestFit="1" customWidth="1"/>
    <col min="8460" max="8460" width="2" style="112" customWidth="1"/>
    <col min="8461" max="8461" width="9.125" style="112" bestFit="1" customWidth="1"/>
    <col min="8462" max="8699" width="9" style="112"/>
    <col min="8700" max="8700" width="27.625" style="112" customWidth="1"/>
    <col min="8701" max="8701" width="29.625" style="112" customWidth="1"/>
    <col min="8702" max="8702" width="9.625" style="112" customWidth="1"/>
    <col min="8703" max="8703" width="5.625" style="112" customWidth="1"/>
    <col min="8704" max="8704" width="10.625" style="112" customWidth="1"/>
    <col min="8705" max="8705" width="12.625" style="112" customWidth="1"/>
    <col min="8706" max="8706" width="9.125" style="112" customWidth="1"/>
    <col min="8707" max="8707" width="5.625" style="112" customWidth="1"/>
    <col min="8708" max="8708" width="10.125" style="112" customWidth="1"/>
    <col min="8709" max="8709" width="11.625" style="112" customWidth="1"/>
    <col min="8710" max="8710" width="15.625" style="112" customWidth="1"/>
    <col min="8711" max="8711" width="13.125" style="112" bestFit="1" customWidth="1"/>
    <col min="8712" max="8712" width="9.375" style="112" bestFit="1" customWidth="1"/>
    <col min="8713" max="8714" width="12.5" style="112" bestFit="1" customWidth="1"/>
    <col min="8715" max="8715" width="10.625" style="112" bestFit="1" customWidth="1"/>
    <col min="8716" max="8716" width="2" style="112" customWidth="1"/>
    <col min="8717" max="8717" width="9.125" style="112" bestFit="1" customWidth="1"/>
    <col min="8718" max="8955" width="9" style="112"/>
    <col min="8956" max="8956" width="27.625" style="112" customWidth="1"/>
    <col min="8957" max="8957" width="29.625" style="112" customWidth="1"/>
    <col min="8958" max="8958" width="9.625" style="112" customWidth="1"/>
    <col min="8959" max="8959" width="5.625" style="112" customWidth="1"/>
    <col min="8960" max="8960" width="10.625" style="112" customWidth="1"/>
    <col min="8961" max="8961" width="12.625" style="112" customWidth="1"/>
    <col min="8962" max="8962" width="9.125" style="112" customWidth="1"/>
    <col min="8963" max="8963" width="5.625" style="112" customWidth="1"/>
    <col min="8964" max="8964" width="10.125" style="112" customWidth="1"/>
    <col min="8965" max="8965" width="11.625" style="112" customWidth="1"/>
    <col min="8966" max="8966" width="15.625" style="112" customWidth="1"/>
    <col min="8967" max="8967" width="13.125" style="112" bestFit="1" customWidth="1"/>
    <col min="8968" max="8968" width="9.375" style="112" bestFit="1" customWidth="1"/>
    <col min="8969" max="8970" width="12.5" style="112" bestFit="1" customWidth="1"/>
    <col min="8971" max="8971" width="10.625" style="112" bestFit="1" customWidth="1"/>
    <col min="8972" max="8972" width="2" style="112" customWidth="1"/>
    <col min="8973" max="8973" width="9.125" style="112" bestFit="1" customWidth="1"/>
    <col min="8974" max="9211" width="9" style="112"/>
    <col min="9212" max="9212" width="27.625" style="112" customWidth="1"/>
    <col min="9213" max="9213" width="29.625" style="112" customWidth="1"/>
    <col min="9214" max="9214" width="9.625" style="112" customWidth="1"/>
    <col min="9215" max="9215" width="5.625" style="112" customWidth="1"/>
    <col min="9216" max="9216" width="10.625" style="112" customWidth="1"/>
    <col min="9217" max="9217" width="12.625" style="112" customWidth="1"/>
    <col min="9218" max="9218" width="9.125" style="112" customWidth="1"/>
    <col min="9219" max="9219" width="5.625" style="112" customWidth="1"/>
    <col min="9220" max="9220" width="10.125" style="112" customWidth="1"/>
    <col min="9221" max="9221" width="11.625" style="112" customWidth="1"/>
    <col min="9222" max="9222" width="15.625" style="112" customWidth="1"/>
    <col min="9223" max="9223" width="13.125" style="112" bestFit="1" customWidth="1"/>
    <col min="9224" max="9224" width="9.375" style="112" bestFit="1" customWidth="1"/>
    <col min="9225" max="9226" width="12.5" style="112" bestFit="1" customWidth="1"/>
    <col min="9227" max="9227" width="10.625" style="112" bestFit="1" customWidth="1"/>
    <col min="9228" max="9228" width="2" style="112" customWidth="1"/>
    <col min="9229" max="9229" width="9.125" style="112" bestFit="1" customWidth="1"/>
    <col min="9230" max="9467" width="9" style="112"/>
    <col min="9468" max="9468" width="27.625" style="112" customWidth="1"/>
    <col min="9469" max="9469" width="29.625" style="112" customWidth="1"/>
    <col min="9470" max="9470" width="9.625" style="112" customWidth="1"/>
    <col min="9471" max="9471" width="5.625" style="112" customWidth="1"/>
    <col min="9472" max="9472" width="10.625" style="112" customWidth="1"/>
    <col min="9473" max="9473" width="12.625" style="112" customWidth="1"/>
    <col min="9474" max="9474" width="9.125" style="112" customWidth="1"/>
    <col min="9475" max="9475" width="5.625" style="112" customWidth="1"/>
    <col min="9476" max="9476" width="10.125" style="112" customWidth="1"/>
    <col min="9477" max="9477" width="11.625" style="112" customWidth="1"/>
    <col min="9478" max="9478" width="15.625" style="112" customWidth="1"/>
    <col min="9479" max="9479" width="13.125" style="112" bestFit="1" customWidth="1"/>
    <col min="9480" max="9480" width="9.375" style="112" bestFit="1" customWidth="1"/>
    <col min="9481" max="9482" width="12.5" style="112" bestFit="1" customWidth="1"/>
    <col min="9483" max="9483" width="10.625" style="112" bestFit="1" customWidth="1"/>
    <col min="9484" max="9484" width="2" style="112" customWidth="1"/>
    <col min="9485" max="9485" width="9.125" style="112" bestFit="1" customWidth="1"/>
    <col min="9486" max="9723" width="9" style="112"/>
    <col min="9724" max="9724" width="27.625" style="112" customWidth="1"/>
    <col min="9725" max="9725" width="29.625" style="112" customWidth="1"/>
    <col min="9726" max="9726" width="9.625" style="112" customWidth="1"/>
    <col min="9727" max="9727" width="5.625" style="112" customWidth="1"/>
    <col min="9728" max="9728" width="10.625" style="112" customWidth="1"/>
    <col min="9729" max="9729" width="12.625" style="112" customWidth="1"/>
    <col min="9730" max="9730" width="9.125" style="112" customWidth="1"/>
    <col min="9731" max="9731" width="5.625" style="112" customWidth="1"/>
    <col min="9732" max="9732" width="10.125" style="112" customWidth="1"/>
    <col min="9733" max="9733" width="11.625" style="112" customWidth="1"/>
    <col min="9734" max="9734" width="15.625" style="112" customWidth="1"/>
    <col min="9735" max="9735" width="13.125" style="112" bestFit="1" customWidth="1"/>
    <col min="9736" max="9736" width="9.375" style="112" bestFit="1" customWidth="1"/>
    <col min="9737" max="9738" width="12.5" style="112" bestFit="1" customWidth="1"/>
    <col min="9739" max="9739" width="10.625" style="112" bestFit="1" customWidth="1"/>
    <col min="9740" max="9740" width="2" style="112" customWidth="1"/>
    <col min="9741" max="9741" width="9.125" style="112" bestFit="1" customWidth="1"/>
    <col min="9742" max="9979" width="9" style="112"/>
    <col min="9980" max="9980" width="27.625" style="112" customWidth="1"/>
    <col min="9981" max="9981" width="29.625" style="112" customWidth="1"/>
    <col min="9982" max="9982" width="9.625" style="112" customWidth="1"/>
    <col min="9983" max="9983" width="5.625" style="112" customWidth="1"/>
    <col min="9984" max="9984" width="10.625" style="112" customWidth="1"/>
    <col min="9985" max="9985" width="12.625" style="112" customWidth="1"/>
    <col min="9986" max="9986" width="9.125" style="112" customWidth="1"/>
    <col min="9987" max="9987" width="5.625" style="112" customWidth="1"/>
    <col min="9988" max="9988" width="10.125" style="112" customWidth="1"/>
    <col min="9989" max="9989" width="11.625" style="112" customWidth="1"/>
    <col min="9990" max="9990" width="15.625" style="112" customWidth="1"/>
    <col min="9991" max="9991" width="13.125" style="112" bestFit="1" customWidth="1"/>
    <col min="9992" max="9992" width="9.375" style="112" bestFit="1" customWidth="1"/>
    <col min="9993" max="9994" width="12.5" style="112" bestFit="1" customWidth="1"/>
    <col min="9995" max="9995" width="10.625" style="112" bestFit="1" customWidth="1"/>
    <col min="9996" max="9996" width="2" style="112" customWidth="1"/>
    <col min="9997" max="9997" width="9.125" style="112" bestFit="1" customWidth="1"/>
    <col min="9998" max="10235" width="9" style="112"/>
    <col min="10236" max="10236" width="27.625" style="112" customWidth="1"/>
    <col min="10237" max="10237" width="29.625" style="112" customWidth="1"/>
    <col min="10238" max="10238" width="9.625" style="112" customWidth="1"/>
    <col min="10239" max="10239" width="5.625" style="112" customWidth="1"/>
    <col min="10240" max="10240" width="10.625" style="112" customWidth="1"/>
    <col min="10241" max="10241" width="12.625" style="112" customWidth="1"/>
    <col min="10242" max="10242" width="9.125" style="112" customWidth="1"/>
    <col min="10243" max="10243" width="5.625" style="112" customWidth="1"/>
    <col min="10244" max="10244" width="10.125" style="112" customWidth="1"/>
    <col min="10245" max="10245" width="11.625" style="112" customWidth="1"/>
    <col min="10246" max="10246" width="15.625" style="112" customWidth="1"/>
    <col min="10247" max="10247" width="13.125" style="112" bestFit="1" customWidth="1"/>
    <col min="10248" max="10248" width="9.375" style="112" bestFit="1" customWidth="1"/>
    <col min="10249" max="10250" width="12.5" style="112" bestFit="1" customWidth="1"/>
    <col min="10251" max="10251" width="10.625" style="112" bestFit="1" customWidth="1"/>
    <col min="10252" max="10252" width="2" style="112" customWidth="1"/>
    <col min="10253" max="10253" width="9.125" style="112" bestFit="1" customWidth="1"/>
    <col min="10254" max="10491" width="9" style="112"/>
    <col min="10492" max="10492" width="27.625" style="112" customWidth="1"/>
    <col min="10493" max="10493" width="29.625" style="112" customWidth="1"/>
    <col min="10494" max="10494" width="9.625" style="112" customWidth="1"/>
    <col min="10495" max="10495" width="5.625" style="112" customWidth="1"/>
    <col min="10496" max="10496" width="10.625" style="112" customWidth="1"/>
    <col min="10497" max="10497" width="12.625" style="112" customWidth="1"/>
    <col min="10498" max="10498" width="9.125" style="112" customWidth="1"/>
    <col min="10499" max="10499" width="5.625" style="112" customWidth="1"/>
    <col min="10500" max="10500" width="10.125" style="112" customWidth="1"/>
    <col min="10501" max="10501" width="11.625" style="112" customWidth="1"/>
    <col min="10502" max="10502" width="15.625" style="112" customWidth="1"/>
    <col min="10503" max="10503" width="13.125" style="112" bestFit="1" customWidth="1"/>
    <col min="10504" max="10504" width="9.375" style="112" bestFit="1" customWidth="1"/>
    <col min="10505" max="10506" width="12.5" style="112" bestFit="1" customWidth="1"/>
    <col min="10507" max="10507" width="10.625" style="112" bestFit="1" customWidth="1"/>
    <col min="10508" max="10508" width="2" style="112" customWidth="1"/>
    <col min="10509" max="10509" width="9.125" style="112" bestFit="1" customWidth="1"/>
    <col min="10510" max="10747" width="9" style="112"/>
    <col min="10748" max="10748" width="27.625" style="112" customWidth="1"/>
    <col min="10749" max="10749" width="29.625" style="112" customWidth="1"/>
    <col min="10750" max="10750" width="9.625" style="112" customWidth="1"/>
    <col min="10751" max="10751" width="5.625" style="112" customWidth="1"/>
    <col min="10752" max="10752" width="10.625" style="112" customWidth="1"/>
    <col min="10753" max="10753" width="12.625" style="112" customWidth="1"/>
    <col min="10754" max="10754" width="9.125" style="112" customWidth="1"/>
    <col min="10755" max="10755" width="5.625" style="112" customWidth="1"/>
    <col min="10756" max="10756" width="10.125" style="112" customWidth="1"/>
    <col min="10757" max="10757" width="11.625" style="112" customWidth="1"/>
    <col min="10758" max="10758" width="15.625" style="112" customWidth="1"/>
    <col min="10759" max="10759" width="13.125" style="112" bestFit="1" customWidth="1"/>
    <col min="10760" max="10760" width="9.375" style="112" bestFit="1" customWidth="1"/>
    <col min="10761" max="10762" width="12.5" style="112" bestFit="1" customWidth="1"/>
    <col min="10763" max="10763" width="10.625" style="112" bestFit="1" customWidth="1"/>
    <col min="10764" max="10764" width="2" style="112" customWidth="1"/>
    <col min="10765" max="10765" width="9.125" style="112" bestFit="1" customWidth="1"/>
    <col min="10766" max="11003" width="9" style="112"/>
    <col min="11004" max="11004" width="27.625" style="112" customWidth="1"/>
    <col min="11005" max="11005" width="29.625" style="112" customWidth="1"/>
    <col min="11006" max="11006" width="9.625" style="112" customWidth="1"/>
    <col min="11007" max="11007" width="5.625" style="112" customWidth="1"/>
    <col min="11008" max="11008" width="10.625" style="112" customWidth="1"/>
    <col min="11009" max="11009" width="12.625" style="112" customWidth="1"/>
    <col min="11010" max="11010" width="9.125" style="112" customWidth="1"/>
    <col min="11011" max="11011" width="5.625" style="112" customWidth="1"/>
    <col min="11012" max="11012" width="10.125" style="112" customWidth="1"/>
    <col min="11013" max="11013" width="11.625" style="112" customWidth="1"/>
    <col min="11014" max="11014" width="15.625" style="112" customWidth="1"/>
    <col min="11015" max="11015" width="13.125" style="112" bestFit="1" customWidth="1"/>
    <col min="11016" max="11016" width="9.375" style="112" bestFit="1" customWidth="1"/>
    <col min="11017" max="11018" width="12.5" style="112" bestFit="1" customWidth="1"/>
    <col min="11019" max="11019" width="10.625" style="112" bestFit="1" customWidth="1"/>
    <col min="11020" max="11020" width="2" style="112" customWidth="1"/>
    <col min="11021" max="11021" width="9.125" style="112" bestFit="1" customWidth="1"/>
    <col min="11022" max="11259" width="9" style="112"/>
    <col min="11260" max="11260" width="27.625" style="112" customWidth="1"/>
    <col min="11261" max="11261" width="29.625" style="112" customWidth="1"/>
    <col min="11262" max="11262" width="9.625" style="112" customWidth="1"/>
    <col min="11263" max="11263" width="5.625" style="112" customWidth="1"/>
    <col min="11264" max="11264" width="10.625" style="112" customWidth="1"/>
    <col min="11265" max="11265" width="12.625" style="112" customWidth="1"/>
    <col min="11266" max="11266" width="9.125" style="112" customWidth="1"/>
    <col min="11267" max="11267" width="5.625" style="112" customWidth="1"/>
    <col min="11268" max="11268" width="10.125" style="112" customWidth="1"/>
    <col min="11269" max="11269" width="11.625" style="112" customWidth="1"/>
    <col min="11270" max="11270" width="15.625" style="112" customWidth="1"/>
    <col min="11271" max="11271" width="13.125" style="112" bestFit="1" customWidth="1"/>
    <col min="11272" max="11272" width="9.375" style="112" bestFit="1" customWidth="1"/>
    <col min="11273" max="11274" width="12.5" style="112" bestFit="1" customWidth="1"/>
    <col min="11275" max="11275" width="10.625" style="112" bestFit="1" customWidth="1"/>
    <col min="11276" max="11276" width="2" style="112" customWidth="1"/>
    <col min="11277" max="11277" width="9.125" style="112" bestFit="1" customWidth="1"/>
    <col min="11278" max="11515" width="9" style="112"/>
    <col min="11516" max="11516" width="27.625" style="112" customWidth="1"/>
    <col min="11517" max="11517" width="29.625" style="112" customWidth="1"/>
    <col min="11518" max="11518" width="9.625" style="112" customWidth="1"/>
    <col min="11519" max="11519" width="5.625" style="112" customWidth="1"/>
    <col min="11520" max="11520" width="10.625" style="112" customWidth="1"/>
    <col min="11521" max="11521" width="12.625" style="112" customWidth="1"/>
    <col min="11522" max="11522" width="9.125" style="112" customWidth="1"/>
    <col min="11523" max="11523" width="5.625" style="112" customWidth="1"/>
    <col min="11524" max="11524" width="10.125" style="112" customWidth="1"/>
    <col min="11525" max="11525" width="11.625" style="112" customWidth="1"/>
    <col min="11526" max="11526" width="15.625" style="112" customWidth="1"/>
    <col min="11527" max="11527" width="13.125" style="112" bestFit="1" customWidth="1"/>
    <col min="11528" max="11528" width="9.375" style="112" bestFit="1" customWidth="1"/>
    <col min="11529" max="11530" width="12.5" style="112" bestFit="1" customWidth="1"/>
    <col min="11531" max="11531" width="10.625" style="112" bestFit="1" customWidth="1"/>
    <col min="11532" max="11532" width="2" style="112" customWidth="1"/>
    <col min="11533" max="11533" width="9.125" style="112" bestFit="1" customWidth="1"/>
    <col min="11534" max="11771" width="9" style="112"/>
    <col min="11772" max="11772" width="27.625" style="112" customWidth="1"/>
    <col min="11773" max="11773" width="29.625" style="112" customWidth="1"/>
    <col min="11774" max="11774" width="9.625" style="112" customWidth="1"/>
    <col min="11775" max="11775" width="5.625" style="112" customWidth="1"/>
    <col min="11776" max="11776" width="10.625" style="112" customWidth="1"/>
    <col min="11777" max="11777" width="12.625" style="112" customWidth="1"/>
    <col min="11778" max="11778" width="9.125" style="112" customWidth="1"/>
    <col min="11779" max="11779" width="5.625" style="112" customWidth="1"/>
    <col min="11780" max="11780" width="10.125" style="112" customWidth="1"/>
    <col min="11781" max="11781" width="11.625" style="112" customWidth="1"/>
    <col min="11782" max="11782" width="15.625" style="112" customWidth="1"/>
    <col min="11783" max="11783" width="13.125" style="112" bestFit="1" customWidth="1"/>
    <col min="11784" max="11784" width="9.375" style="112" bestFit="1" customWidth="1"/>
    <col min="11785" max="11786" width="12.5" style="112" bestFit="1" customWidth="1"/>
    <col min="11787" max="11787" width="10.625" style="112" bestFit="1" customWidth="1"/>
    <col min="11788" max="11788" width="2" style="112" customWidth="1"/>
    <col min="11789" max="11789" width="9.125" style="112" bestFit="1" customWidth="1"/>
    <col min="11790" max="12027" width="9" style="112"/>
    <col min="12028" max="12028" width="27.625" style="112" customWidth="1"/>
    <col min="12029" max="12029" width="29.625" style="112" customWidth="1"/>
    <col min="12030" max="12030" width="9.625" style="112" customWidth="1"/>
    <col min="12031" max="12031" width="5.625" style="112" customWidth="1"/>
    <col min="12032" max="12032" width="10.625" style="112" customWidth="1"/>
    <col min="12033" max="12033" width="12.625" style="112" customWidth="1"/>
    <col min="12034" max="12034" width="9.125" style="112" customWidth="1"/>
    <col min="12035" max="12035" width="5.625" style="112" customWidth="1"/>
    <col min="12036" max="12036" width="10.125" style="112" customWidth="1"/>
    <col min="12037" max="12037" width="11.625" style="112" customWidth="1"/>
    <col min="12038" max="12038" width="15.625" style="112" customWidth="1"/>
    <col min="12039" max="12039" width="13.125" style="112" bestFit="1" customWidth="1"/>
    <col min="12040" max="12040" width="9.375" style="112" bestFit="1" customWidth="1"/>
    <col min="12041" max="12042" width="12.5" style="112" bestFit="1" customWidth="1"/>
    <col min="12043" max="12043" width="10.625" style="112" bestFit="1" customWidth="1"/>
    <col min="12044" max="12044" width="2" style="112" customWidth="1"/>
    <col min="12045" max="12045" width="9.125" style="112" bestFit="1" customWidth="1"/>
    <col min="12046" max="12283" width="9" style="112"/>
    <col min="12284" max="12284" width="27.625" style="112" customWidth="1"/>
    <col min="12285" max="12285" width="29.625" style="112" customWidth="1"/>
    <col min="12286" max="12286" width="9.625" style="112" customWidth="1"/>
    <col min="12287" max="12287" width="5.625" style="112" customWidth="1"/>
    <col min="12288" max="12288" width="10.625" style="112" customWidth="1"/>
    <col min="12289" max="12289" width="12.625" style="112" customWidth="1"/>
    <col min="12290" max="12290" width="9.125" style="112" customWidth="1"/>
    <col min="12291" max="12291" width="5.625" style="112" customWidth="1"/>
    <col min="12292" max="12292" width="10.125" style="112" customWidth="1"/>
    <col min="12293" max="12293" width="11.625" style="112" customWidth="1"/>
    <col min="12294" max="12294" width="15.625" style="112" customWidth="1"/>
    <col min="12295" max="12295" width="13.125" style="112" bestFit="1" customWidth="1"/>
    <col min="12296" max="12296" width="9.375" style="112" bestFit="1" customWidth="1"/>
    <col min="12297" max="12298" width="12.5" style="112" bestFit="1" customWidth="1"/>
    <col min="12299" max="12299" width="10.625" style="112" bestFit="1" customWidth="1"/>
    <col min="12300" max="12300" width="2" style="112" customWidth="1"/>
    <col min="12301" max="12301" width="9.125" style="112" bestFit="1" customWidth="1"/>
    <col min="12302" max="12539" width="9" style="112"/>
    <col min="12540" max="12540" width="27.625" style="112" customWidth="1"/>
    <col min="12541" max="12541" width="29.625" style="112" customWidth="1"/>
    <col min="12542" max="12542" width="9.625" style="112" customWidth="1"/>
    <col min="12543" max="12543" width="5.625" style="112" customWidth="1"/>
    <col min="12544" max="12544" width="10.625" style="112" customWidth="1"/>
    <col min="12545" max="12545" width="12.625" style="112" customWidth="1"/>
    <col min="12546" max="12546" width="9.125" style="112" customWidth="1"/>
    <col min="12547" max="12547" width="5.625" style="112" customWidth="1"/>
    <col min="12548" max="12548" width="10.125" style="112" customWidth="1"/>
    <col min="12549" max="12549" width="11.625" style="112" customWidth="1"/>
    <col min="12550" max="12550" width="15.625" style="112" customWidth="1"/>
    <col min="12551" max="12551" width="13.125" style="112" bestFit="1" customWidth="1"/>
    <col min="12552" max="12552" width="9.375" style="112" bestFit="1" customWidth="1"/>
    <col min="12553" max="12554" width="12.5" style="112" bestFit="1" customWidth="1"/>
    <col min="12555" max="12555" width="10.625" style="112" bestFit="1" customWidth="1"/>
    <col min="12556" max="12556" width="2" style="112" customWidth="1"/>
    <col min="12557" max="12557" width="9.125" style="112" bestFit="1" customWidth="1"/>
    <col min="12558" max="12795" width="9" style="112"/>
    <col min="12796" max="12796" width="27.625" style="112" customWidth="1"/>
    <col min="12797" max="12797" width="29.625" style="112" customWidth="1"/>
    <col min="12798" max="12798" width="9.625" style="112" customWidth="1"/>
    <col min="12799" max="12799" width="5.625" style="112" customWidth="1"/>
    <col min="12800" max="12800" width="10.625" style="112" customWidth="1"/>
    <col min="12801" max="12801" width="12.625" style="112" customWidth="1"/>
    <col min="12802" max="12802" width="9.125" style="112" customWidth="1"/>
    <col min="12803" max="12803" width="5.625" style="112" customWidth="1"/>
    <col min="12804" max="12804" width="10.125" style="112" customWidth="1"/>
    <col min="12805" max="12805" width="11.625" style="112" customWidth="1"/>
    <col min="12806" max="12806" width="15.625" style="112" customWidth="1"/>
    <col min="12807" max="12807" width="13.125" style="112" bestFit="1" customWidth="1"/>
    <col min="12808" max="12808" width="9.375" style="112" bestFit="1" customWidth="1"/>
    <col min="12809" max="12810" width="12.5" style="112" bestFit="1" customWidth="1"/>
    <col min="12811" max="12811" width="10.625" style="112" bestFit="1" customWidth="1"/>
    <col min="12812" max="12812" width="2" style="112" customWidth="1"/>
    <col min="12813" max="12813" width="9.125" style="112" bestFit="1" customWidth="1"/>
    <col min="12814" max="13051" width="9" style="112"/>
    <col min="13052" max="13052" width="27.625" style="112" customWidth="1"/>
    <col min="13053" max="13053" width="29.625" style="112" customWidth="1"/>
    <col min="13054" max="13054" width="9.625" style="112" customWidth="1"/>
    <col min="13055" max="13055" width="5.625" style="112" customWidth="1"/>
    <col min="13056" max="13056" width="10.625" style="112" customWidth="1"/>
    <col min="13057" max="13057" width="12.625" style="112" customWidth="1"/>
    <col min="13058" max="13058" width="9.125" style="112" customWidth="1"/>
    <col min="13059" max="13059" width="5.625" style="112" customWidth="1"/>
    <col min="13060" max="13060" width="10.125" style="112" customWidth="1"/>
    <col min="13061" max="13061" width="11.625" style="112" customWidth="1"/>
    <col min="13062" max="13062" width="15.625" style="112" customWidth="1"/>
    <col min="13063" max="13063" width="13.125" style="112" bestFit="1" customWidth="1"/>
    <col min="13064" max="13064" width="9.375" style="112" bestFit="1" customWidth="1"/>
    <col min="13065" max="13066" width="12.5" style="112" bestFit="1" customWidth="1"/>
    <col min="13067" max="13067" width="10.625" style="112" bestFit="1" customWidth="1"/>
    <col min="13068" max="13068" width="2" style="112" customWidth="1"/>
    <col min="13069" max="13069" width="9.125" style="112" bestFit="1" customWidth="1"/>
    <col min="13070" max="13307" width="9" style="112"/>
    <col min="13308" max="13308" width="27.625" style="112" customWidth="1"/>
    <col min="13309" max="13309" width="29.625" style="112" customWidth="1"/>
    <col min="13310" max="13310" width="9.625" style="112" customWidth="1"/>
    <col min="13311" max="13311" width="5.625" style="112" customWidth="1"/>
    <col min="13312" max="13312" width="10.625" style="112" customWidth="1"/>
    <col min="13313" max="13313" width="12.625" style="112" customWidth="1"/>
    <col min="13314" max="13314" width="9.125" style="112" customWidth="1"/>
    <col min="13315" max="13315" width="5.625" style="112" customWidth="1"/>
    <col min="13316" max="13316" width="10.125" style="112" customWidth="1"/>
    <col min="13317" max="13317" width="11.625" style="112" customWidth="1"/>
    <col min="13318" max="13318" width="15.625" style="112" customWidth="1"/>
    <col min="13319" max="13319" width="13.125" style="112" bestFit="1" customWidth="1"/>
    <col min="13320" max="13320" width="9.375" style="112" bestFit="1" customWidth="1"/>
    <col min="13321" max="13322" width="12.5" style="112" bestFit="1" customWidth="1"/>
    <col min="13323" max="13323" width="10.625" style="112" bestFit="1" customWidth="1"/>
    <col min="13324" max="13324" width="2" style="112" customWidth="1"/>
    <col min="13325" max="13325" width="9.125" style="112" bestFit="1" customWidth="1"/>
    <col min="13326" max="13563" width="9" style="112"/>
    <col min="13564" max="13564" width="27.625" style="112" customWidth="1"/>
    <col min="13565" max="13565" width="29.625" style="112" customWidth="1"/>
    <col min="13566" max="13566" width="9.625" style="112" customWidth="1"/>
    <col min="13567" max="13567" width="5.625" style="112" customWidth="1"/>
    <col min="13568" max="13568" width="10.625" style="112" customWidth="1"/>
    <col min="13569" max="13569" width="12.625" style="112" customWidth="1"/>
    <col min="13570" max="13570" width="9.125" style="112" customWidth="1"/>
    <col min="13571" max="13571" width="5.625" style="112" customWidth="1"/>
    <col min="13572" max="13572" width="10.125" style="112" customWidth="1"/>
    <col min="13573" max="13573" width="11.625" style="112" customWidth="1"/>
    <col min="13574" max="13574" width="15.625" style="112" customWidth="1"/>
    <col min="13575" max="13575" width="13.125" style="112" bestFit="1" customWidth="1"/>
    <col min="13576" max="13576" width="9.375" style="112" bestFit="1" customWidth="1"/>
    <col min="13577" max="13578" width="12.5" style="112" bestFit="1" customWidth="1"/>
    <col min="13579" max="13579" width="10.625" style="112" bestFit="1" customWidth="1"/>
    <col min="13580" max="13580" width="2" style="112" customWidth="1"/>
    <col min="13581" max="13581" width="9.125" style="112" bestFit="1" customWidth="1"/>
    <col min="13582" max="13819" width="9" style="112"/>
    <col min="13820" max="13820" width="27.625" style="112" customWidth="1"/>
    <col min="13821" max="13821" width="29.625" style="112" customWidth="1"/>
    <col min="13822" max="13822" width="9.625" style="112" customWidth="1"/>
    <col min="13823" max="13823" width="5.625" style="112" customWidth="1"/>
    <col min="13824" max="13824" width="10.625" style="112" customWidth="1"/>
    <col min="13825" max="13825" width="12.625" style="112" customWidth="1"/>
    <col min="13826" max="13826" width="9.125" style="112" customWidth="1"/>
    <col min="13827" max="13827" width="5.625" style="112" customWidth="1"/>
    <col min="13828" max="13828" width="10.125" style="112" customWidth="1"/>
    <col min="13829" max="13829" width="11.625" style="112" customWidth="1"/>
    <col min="13830" max="13830" width="15.625" style="112" customWidth="1"/>
    <col min="13831" max="13831" width="13.125" style="112" bestFit="1" customWidth="1"/>
    <col min="13832" max="13832" width="9.375" style="112" bestFit="1" customWidth="1"/>
    <col min="13833" max="13834" width="12.5" style="112" bestFit="1" customWidth="1"/>
    <col min="13835" max="13835" width="10.625" style="112" bestFit="1" customWidth="1"/>
    <col min="13836" max="13836" width="2" style="112" customWidth="1"/>
    <col min="13837" max="13837" width="9.125" style="112" bestFit="1" customWidth="1"/>
    <col min="13838" max="14075" width="9" style="112"/>
    <col min="14076" max="14076" width="27.625" style="112" customWidth="1"/>
    <col min="14077" max="14077" width="29.625" style="112" customWidth="1"/>
    <col min="14078" max="14078" width="9.625" style="112" customWidth="1"/>
    <col min="14079" max="14079" width="5.625" style="112" customWidth="1"/>
    <col min="14080" max="14080" width="10.625" style="112" customWidth="1"/>
    <col min="14081" max="14081" width="12.625" style="112" customWidth="1"/>
    <col min="14082" max="14082" width="9.125" style="112" customWidth="1"/>
    <col min="14083" max="14083" width="5.625" style="112" customWidth="1"/>
    <col min="14084" max="14084" width="10.125" style="112" customWidth="1"/>
    <col min="14085" max="14085" width="11.625" style="112" customWidth="1"/>
    <col min="14086" max="14086" width="15.625" style="112" customWidth="1"/>
    <col min="14087" max="14087" width="13.125" style="112" bestFit="1" customWidth="1"/>
    <col min="14088" max="14088" width="9.375" style="112" bestFit="1" customWidth="1"/>
    <col min="14089" max="14090" width="12.5" style="112" bestFit="1" customWidth="1"/>
    <col min="14091" max="14091" width="10.625" style="112" bestFit="1" customWidth="1"/>
    <col min="14092" max="14092" width="2" style="112" customWidth="1"/>
    <col min="14093" max="14093" width="9.125" style="112" bestFit="1" customWidth="1"/>
    <col min="14094" max="14331" width="9" style="112"/>
    <col min="14332" max="14332" width="27.625" style="112" customWidth="1"/>
    <col min="14333" max="14333" width="29.625" style="112" customWidth="1"/>
    <col min="14334" max="14334" width="9.625" style="112" customWidth="1"/>
    <col min="14335" max="14335" width="5.625" style="112" customWidth="1"/>
    <col min="14336" max="14336" width="10.625" style="112" customWidth="1"/>
    <col min="14337" max="14337" width="12.625" style="112" customWidth="1"/>
    <col min="14338" max="14338" width="9.125" style="112" customWidth="1"/>
    <col min="14339" max="14339" width="5.625" style="112" customWidth="1"/>
    <col min="14340" max="14340" width="10.125" style="112" customWidth="1"/>
    <col min="14341" max="14341" width="11.625" style="112" customWidth="1"/>
    <col min="14342" max="14342" width="15.625" style="112" customWidth="1"/>
    <col min="14343" max="14343" width="13.125" style="112" bestFit="1" customWidth="1"/>
    <col min="14344" max="14344" width="9.375" style="112" bestFit="1" customWidth="1"/>
    <col min="14345" max="14346" width="12.5" style="112" bestFit="1" customWidth="1"/>
    <col min="14347" max="14347" width="10.625" style="112" bestFit="1" customWidth="1"/>
    <col min="14348" max="14348" width="2" style="112" customWidth="1"/>
    <col min="14349" max="14349" width="9.125" style="112" bestFit="1" customWidth="1"/>
    <col min="14350" max="14587" width="9" style="112"/>
    <col min="14588" max="14588" width="27.625" style="112" customWidth="1"/>
    <col min="14589" max="14589" width="29.625" style="112" customWidth="1"/>
    <col min="14590" max="14590" width="9.625" style="112" customWidth="1"/>
    <col min="14591" max="14591" width="5.625" style="112" customWidth="1"/>
    <col min="14592" max="14592" width="10.625" style="112" customWidth="1"/>
    <col min="14593" max="14593" width="12.625" style="112" customWidth="1"/>
    <col min="14594" max="14594" width="9.125" style="112" customWidth="1"/>
    <col min="14595" max="14595" width="5.625" style="112" customWidth="1"/>
    <col min="14596" max="14596" width="10.125" style="112" customWidth="1"/>
    <col min="14597" max="14597" width="11.625" style="112" customWidth="1"/>
    <col min="14598" max="14598" width="15.625" style="112" customWidth="1"/>
    <col min="14599" max="14599" width="13.125" style="112" bestFit="1" customWidth="1"/>
    <col min="14600" max="14600" width="9.375" style="112" bestFit="1" customWidth="1"/>
    <col min="14601" max="14602" width="12.5" style="112" bestFit="1" customWidth="1"/>
    <col min="14603" max="14603" width="10.625" style="112" bestFit="1" customWidth="1"/>
    <col min="14604" max="14604" width="2" style="112" customWidth="1"/>
    <col min="14605" max="14605" width="9.125" style="112" bestFit="1" customWidth="1"/>
    <col min="14606" max="14843" width="9" style="112"/>
    <col min="14844" max="14844" width="27.625" style="112" customWidth="1"/>
    <col min="14845" max="14845" width="29.625" style="112" customWidth="1"/>
    <col min="14846" max="14846" width="9.625" style="112" customWidth="1"/>
    <col min="14847" max="14847" width="5.625" style="112" customWidth="1"/>
    <col min="14848" max="14848" width="10.625" style="112" customWidth="1"/>
    <col min="14849" max="14849" width="12.625" style="112" customWidth="1"/>
    <col min="14850" max="14850" width="9.125" style="112" customWidth="1"/>
    <col min="14851" max="14851" width="5.625" style="112" customWidth="1"/>
    <col min="14852" max="14852" width="10.125" style="112" customWidth="1"/>
    <col min="14853" max="14853" width="11.625" style="112" customWidth="1"/>
    <col min="14854" max="14854" width="15.625" style="112" customWidth="1"/>
    <col min="14855" max="14855" width="13.125" style="112" bestFit="1" customWidth="1"/>
    <col min="14856" max="14856" width="9.375" style="112" bestFit="1" customWidth="1"/>
    <col min="14857" max="14858" width="12.5" style="112" bestFit="1" customWidth="1"/>
    <col min="14859" max="14859" width="10.625" style="112" bestFit="1" customWidth="1"/>
    <col min="14860" max="14860" width="2" style="112" customWidth="1"/>
    <col min="14861" max="14861" width="9.125" style="112" bestFit="1" customWidth="1"/>
    <col min="14862" max="15099" width="9" style="112"/>
    <col min="15100" max="15100" width="27.625" style="112" customWidth="1"/>
    <col min="15101" max="15101" width="29.625" style="112" customWidth="1"/>
    <col min="15102" max="15102" width="9.625" style="112" customWidth="1"/>
    <col min="15103" max="15103" width="5.625" style="112" customWidth="1"/>
    <col min="15104" max="15104" width="10.625" style="112" customWidth="1"/>
    <col min="15105" max="15105" width="12.625" style="112" customWidth="1"/>
    <col min="15106" max="15106" width="9.125" style="112" customWidth="1"/>
    <col min="15107" max="15107" width="5.625" style="112" customWidth="1"/>
    <col min="15108" max="15108" width="10.125" style="112" customWidth="1"/>
    <col min="15109" max="15109" width="11.625" style="112" customWidth="1"/>
    <col min="15110" max="15110" width="15.625" style="112" customWidth="1"/>
    <col min="15111" max="15111" width="13.125" style="112" bestFit="1" customWidth="1"/>
    <col min="15112" max="15112" width="9.375" style="112" bestFit="1" customWidth="1"/>
    <col min="15113" max="15114" width="12.5" style="112" bestFit="1" customWidth="1"/>
    <col min="15115" max="15115" width="10.625" style="112" bestFit="1" customWidth="1"/>
    <col min="15116" max="15116" width="2" style="112" customWidth="1"/>
    <col min="15117" max="15117" width="9.125" style="112" bestFit="1" customWidth="1"/>
    <col min="15118" max="15355" width="9" style="112"/>
    <col min="15356" max="15356" width="27.625" style="112" customWidth="1"/>
    <col min="15357" max="15357" width="29.625" style="112" customWidth="1"/>
    <col min="15358" max="15358" width="9.625" style="112" customWidth="1"/>
    <col min="15359" max="15359" width="5.625" style="112" customWidth="1"/>
    <col min="15360" max="15360" width="10.625" style="112" customWidth="1"/>
    <col min="15361" max="15361" width="12.625" style="112" customWidth="1"/>
    <col min="15362" max="15362" width="9.125" style="112" customWidth="1"/>
    <col min="15363" max="15363" width="5.625" style="112" customWidth="1"/>
    <col min="15364" max="15364" width="10.125" style="112" customWidth="1"/>
    <col min="15365" max="15365" width="11.625" style="112" customWidth="1"/>
    <col min="15366" max="15366" width="15.625" style="112" customWidth="1"/>
    <col min="15367" max="15367" width="13.125" style="112" bestFit="1" customWidth="1"/>
    <col min="15368" max="15368" width="9.375" style="112" bestFit="1" customWidth="1"/>
    <col min="15369" max="15370" width="12.5" style="112" bestFit="1" customWidth="1"/>
    <col min="15371" max="15371" width="10.625" style="112" bestFit="1" customWidth="1"/>
    <col min="15372" max="15372" width="2" style="112" customWidth="1"/>
    <col min="15373" max="15373" width="9.125" style="112" bestFit="1" customWidth="1"/>
    <col min="15374" max="15611" width="9" style="112"/>
    <col min="15612" max="15612" width="27.625" style="112" customWidth="1"/>
    <col min="15613" max="15613" width="29.625" style="112" customWidth="1"/>
    <col min="15614" max="15614" width="9.625" style="112" customWidth="1"/>
    <col min="15615" max="15615" width="5.625" style="112" customWidth="1"/>
    <col min="15616" max="15616" width="10.625" style="112" customWidth="1"/>
    <col min="15617" max="15617" width="12.625" style="112" customWidth="1"/>
    <col min="15618" max="15618" width="9.125" style="112" customWidth="1"/>
    <col min="15619" max="15619" width="5.625" style="112" customWidth="1"/>
    <col min="15620" max="15620" width="10.125" style="112" customWidth="1"/>
    <col min="15621" max="15621" width="11.625" style="112" customWidth="1"/>
    <col min="15622" max="15622" width="15.625" style="112" customWidth="1"/>
    <col min="15623" max="15623" width="13.125" style="112" bestFit="1" customWidth="1"/>
    <col min="15624" max="15624" width="9.375" style="112" bestFit="1" customWidth="1"/>
    <col min="15625" max="15626" width="12.5" style="112" bestFit="1" customWidth="1"/>
    <col min="15627" max="15627" width="10.625" style="112" bestFit="1" customWidth="1"/>
    <col min="15628" max="15628" width="2" style="112" customWidth="1"/>
    <col min="15629" max="15629" width="9.125" style="112" bestFit="1" customWidth="1"/>
    <col min="15630" max="15867" width="9" style="112"/>
    <col min="15868" max="15868" width="27.625" style="112" customWidth="1"/>
    <col min="15869" max="15869" width="29.625" style="112" customWidth="1"/>
    <col min="15870" max="15870" width="9.625" style="112" customWidth="1"/>
    <col min="15871" max="15871" width="5.625" style="112" customWidth="1"/>
    <col min="15872" max="15872" width="10.625" style="112" customWidth="1"/>
    <col min="15873" max="15873" width="12.625" style="112" customWidth="1"/>
    <col min="15874" max="15874" width="9.125" style="112" customWidth="1"/>
    <col min="15875" max="15875" width="5.625" style="112" customWidth="1"/>
    <col min="15876" max="15876" width="10.125" style="112" customWidth="1"/>
    <col min="15877" max="15877" width="11.625" style="112" customWidth="1"/>
    <col min="15878" max="15878" width="15.625" style="112" customWidth="1"/>
    <col min="15879" max="15879" width="13.125" style="112" bestFit="1" customWidth="1"/>
    <col min="15880" max="15880" width="9.375" style="112" bestFit="1" customWidth="1"/>
    <col min="15881" max="15882" width="12.5" style="112" bestFit="1" customWidth="1"/>
    <col min="15883" max="15883" width="10.625" style="112" bestFit="1" customWidth="1"/>
    <col min="15884" max="15884" width="2" style="112" customWidth="1"/>
    <col min="15885" max="15885" width="9.125" style="112" bestFit="1" customWidth="1"/>
    <col min="15886" max="16123" width="9" style="112"/>
    <col min="16124" max="16124" width="27.625" style="112" customWidth="1"/>
    <col min="16125" max="16125" width="29.625" style="112" customWidth="1"/>
    <col min="16126" max="16126" width="9.625" style="112" customWidth="1"/>
    <col min="16127" max="16127" width="5.625" style="112" customWidth="1"/>
    <col min="16128" max="16128" width="10.625" style="112" customWidth="1"/>
    <col min="16129" max="16129" width="12.625" style="112" customWidth="1"/>
    <col min="16130" max="16130" width="9.125" style="112" customWidth="1"/>
    <col min="16131" max="16131" width="5.625" style="112" customWidth="1"/>
    <col min="16132" max="16132" width="10.125" style="112" customWidth="1"/>
    <col min="16133" max="16133" width="11.625" style="112" customWidth="1"/>
    <col min="16134" max="16134" width="15.625" style="112" customWidth="1"/>
    <col min="16135" max="16135" width="13.125" style="112" bestFit="1" customWidth="1"/>
    <col min="16136" max="16136" width="9.375" style="112" bestFit="1" customWidth="1"/>
    <col min="16137" max="16138" width="12.5" style="112" bestFit="1" customWidth="1"/>
    <col min="16139" max="16139" width="10.625" style="112" bestFit="1" customWidth="1"/>
    <col min="16140" max="16140" width="2" style="112" customWidth="1"/>
    <col min="16141" max="16141" width="9.125" style="112" bestFit="1" customWidth="1"/>
    <col min="16142" max="16384" width="9" style="112"/>
  </cols>
  <sheetData>
    <row r="1" spans="1:11" ht="24.6" customHeight="1">
      <c r="A1" s="106" t="s">
        <v>56</v>
      </c>
      <c r="B1" s="107"/>
      <c r="C1" s="108"/>
      <c r="D1" s="109"/>
      <c r="E1" s="110"/>
      <c r="F1" s="110"/>
      <c r="G1" s="111"/>
      <c r="H1" s="107"/>
      <c r="I1" s="110"/>
      <c r="J1" s="110"/>
      <c r="K1" s="109"/>
    </row>
    <row r="2" spans="1:11" ht="24.6" customHeight="1">
      <c r="A2" s="106"/>
      <c r="B2" s="107"/>
      <c r="C2" s="108"/>
      <c r="D2" s="109"/>
      <c r="E2" s="110"/>
      <c r="F2" s="110"/>
      <c r="G2" s="111"/>
      <c r="H2" s="107"/>
      <c r="I2" s="110"/>
      <c r="J2" s="110"/>
      <c r="K2" s="109"/>
    </row>
    <row r="3" spans="1:11" ht="24.6" customHeight="1">
      <c r="A3" s="112" t="s">
        <v>144</v>
      </c>
      <c r="C3" s="113"/>
      <c r="K3" s="382">
        <v>1</v>
      </c>
    </row>
    <row r="4" spans="1:11" s="127" customFormat="1" ht="24.6" customHeight="1">
      <c r="A4" s="118" t="s">
        <v>57</v>
      </c>
      <c r="B4" s="119" t="s">
        <v>58</v>
      </c>
      <c r="C4" s="120" t="s">
        <v>59</v>
      </c>
      <c r="D4" s="121"/>
      <c r="E4" s="122"/>
      <c r="F4" s="123"/>
      <c r="G4" s="124" t="s">
        <v>60</v>
      </c>
      <c r="H4" s="125"/>
      <c r="I4" s="122"/>
      <c r="J4" s="123"/>
      <c r="K4" s="126" t="s">
        <v>61</v>
      </c>
    </row>
    <row r="5" spans="1:11" s="127" customFormat="1" ht="24.6" customHeight="1">
      <c r="A5" s="128"/>
      <c r="B5" s="129"/>
      <c r="C5" s="130" t="s">
        <v>62</v>
      </c>
      <c r="D5" s="131" t="s">
        <v>63</v>
      </c>
      <c r="E5" s="132" t="s">
        <v>64</v>
      </c>
      <c r="F5" s="133" t="s">
        <v>65</v>
      </c>
      <c r="G5" s="134" t="s">
        <v>62</v>
      </c>
      <c r="H5" s="135" t="s">
        <v>63</v>
      </c>
      <c r="I5" s="132" t="s">
        <v>64</v>
      </c>
      <c r="J5" s="133" t="s">
        <v>65</v>
      </c>
      <c r="K5" s="136"/>
    </row>
    <row r="6" spans="1:11" s="127" customFormat="1" ht="24.6" customHeight="1">
      <c r="A6" s="164"/>
      <c r="B6" s="145"/>
      <c r="C6" s="165"/>
      <c r="D6" s="166"/>
      <c r="E6" s="161"/>
      <c r="F6" s="149"/>
      <c r="G6" s="150"/>
      <c r="H6" s="151"/>
      <c r="I6" s="152"/>
      <c r="J6" s="152"/>
      <c r="K6" s="153"/>
    </row>
    <row r="7" spans="1:11" s="127" customFormat="1" ht="24.6" customHeight="1">
      <c r="A7" s="137" t="s">
        <v>66</v>
      </c>
      <c r="B7" s="138"/>
      <c r="C7" s="139"/>
      <c r="D7" s="140"/>
      <c r="E7" s="141"/>
      <c r="F7" s="142"/>
      <c r="G7" s="143"/>
      <c r="H7" s="144"/>
      <c r="I7" s="141"/>
      <c r="J7" s="142"/>
      <c r="K7" s="136"/>
    </row>
    <row r="8" spans="1:11" s="127" customFormat="1" ht="24.6" customHeight="1">
      <c r="A8" s="164" t="s">
        <v>94</v>
      </c>
      <c r="B8" s="145"/>
      <c r="C8" s="146">
        <v>1</v>
      </c>
      <c r="D8" s="147" t="s">
        <v>92</v>
      </c>
      <c r="E8" s="148"/>
      <c r="F8" s="149"/>
      <c r="G8" s="150"/>
      <c r="H8" s="151"/>
      <c r="I8" s="152"/>
      <c r="J8" s="152">
        <f>INT(G8*I8)</f>
        <v>0</v>
      </c>
      <c r="K8" s="153"/>
    </row>
    <row r="9" spans="1:11" s="127" customFormat="1" ht="24.6" customHeight="1">
      <c r="A9" s="164" t="s">
        <v>102</v>
      </c>
      <c r="B9" s="301"/>
      <c r="C9" s="285">
        <v>1</v>
      </c>
      <c r="D9" s="288" t="s">
        <v>92</v>
      </c>
      <c r="E9" s="148"/>
      <c r="F9" s="149"/>
      <c r="G9" s="150"/>
      <c r="H9" s="151"/>
      <c r="I9" s="152"/>
      <c r="J9" s="152">
        <f>INT(G9*I9)</f>
        <v>0</v>
      </c>
      <c r="K9" s="153"/>
    </row>
    <row r="10" spans="1:11" s="127" customFormat="1" ht="24.6" customHeight="1">
      <c r="A10" s="158"/>
      <c r="B10" s="155"/>
      <c r="C10" s="156"/>
      <c r="D10" s="157"/>
      <c r="E10" s="149"/>
      <c r="F10" s="149"/>
      <c r="G10" s="150"/>
      <c r="H10" s="151"/>
      <c r="I10" s="152"/>
      <c r="J10" s="152"/>
      <c r="K10" s="153"/>
    </row>
    <row r="11" spans="1:11" s="127" customFormat="1" ht="24.6" customHeight="1">
      <c r="A11" s="137" t="s">
        <v>67</v>
      </c>
      <c r="B11" s="138"/>
      <c r="C11" s="139"/>
      <c r="D11" s="140"/>
      <c r="E11" s="141"/>
      <c r="F11" s="142"/>
      <c r="G11" s="143"/>
      <c r="H11" s="144"/>
      <c r="I11" s="141"/>
      <c r="J11" s="142"/>
      <c r="K11" s="136"/>
    </row>
    <row r="12" spans="1:11" s="127" customFormat="1" ht="24.6" customHeight="1">
      <c r="A12" s="164" t="s">
        <v>103</v>
      </c>
      <c r="B12" s="145"/>
      <c r="C12" s="146">
        <v>1</v>
      </c>
      <c r="D12" s="147" t="s">
        <v>92</v>
      </c>
      <c r="E12" s="148"/>
      <c r="F12" s="149"/>
      <c r="G12" s="150"/>
      <c r="H12" s="151"/>
      <c r="I12" s="152"/>
      <c r="J12" s="152">
        <f>INT(G12*I12)</f>
        <v>0</v>
      </c>
      <c r="K12" s="153"/>
    </row>
    <row r="13" spans="1:11" s="127" customFormat="1" ht="24.6" customHeight="1">
      <c r="A13" s="164" t="s">
        <v>286</v>
      </c>
      <c r="B13" s="145"/>
      <c r="C13" s="146">
        <v>1</v>
      </c>
      <c r="D13" s="147" t="s">
        <v>92</v>
      </c>
      <c r="E13" s="148"/>
      <c r="F13" s="149"/>
      <c r="G13" s="150"/>
      <c r="H13" s="151"/>
      <c r="I13" s="152"/>
      <c r="J13" s="152"/>
      <c r="K13" s="153"/>
    </row>
    <row r="14" spans="1:11" s="127" customFormat="1" ht="24.6" customHeight="1">
      <c r="A14" s="164" t="s">
        <v>287</v>
      </c>
      <c r="B14" s="145"/>
      <c r="C14" s="146">
        <v>1</v>
      </c>
      <c r="D14" s="147" t="s">
        <v>92</v>
      </c>
      <c r="E14" s="148"/>
      <c r="F14" s="149"/>
      <c r="G14" s="150"/>
      <c r="H14" s="151"/>
      <c r="I14" s="152"/>
      <c r="J14" s="152">
        <f>INT(G14*I14)</f>
        <v>0</v>
      </c>
      <c r="K14" s="153"/>
    </row>
    <row r="15" spans="1:11" s="127" customFormat="1" ht="24.6" customHeight="1">
      <c r="A15" s="164" t="s">
        <v>288</v>
      </c>
      <c r="B15" s="155"/>
      <c r="C15" s="146">
        <v>1</v>
      </c>
      <c r="D15" s="147" t="s">
        <v>92</v>
      </c>
      <c r="E15" s="149"/>
      <c r="F15" s="149"/>
      <c r="G15" s="150"/>
      <c r="H15" s="151"/>
      <c r="I15" s="152"/>
      <c r="J15" s="152"/>
      <c r="K15" s="153"/>
    </row>
    <row r="16" spans="1:11" s="127" customFormat="1" ht="24.6" customHeight="1">
      <c r="A16" s="164" t="s">
        <v>289</v>
      </c>
      <c r="B16" s="155"/>
      <c r="C16" s="146">
        <v>1</v>
      </c>
      <c r="D16" s="147" t="s">
        <v>92</v>
      </c>
      <c r="E16" s="159"/>
      <c r="F16" s="149"/>
      <c r="G16" s="150"/>
      <c r="H16" s="151"/>
      <c r="I16" s="152"/>
      <c r="J16" s="152"/>
      <c r="K16" s="153"/>
    </row>
    <row r="17" spans="1:11" s="127" customFormat="1" ht="24.6" customHeight="1">
      <c r="A17" s="164" t="s">
        <v>290</v>
      </c>
      <c r="B17" s="155"/>
      <c r="C17" s="146">
        <v>1</v>
      </c>
      <c r="D17" s="147" t="s">
        <v>92</v>
      </c>
      <c r="E17" s="159"/>
      <c r="F17" s="149"/>
      <c r="G17" s="150"/>
      <c r="H17" s="151"/>
      <c r="I17" s="152"/>
      <c r="J17" s="152"/>
      <c r="K17" s="153"/>
    </row>
    <row r="18" spans="1:11" s="127" customFormat="1" ht="24.6" customHeight="1">
      <c r="A18" s="164" t="s">
        <v>291</v>
      </c>
      <c r="B18" s="155"/>
      <c r="C18" s="146">
        <v>1</v>
      </c>
      <c r="D18" s="147" t="s">
        <v>92</v>
      </c>
      <c r="E18" s="159"/>
      <c r="F18" s="149"/>
      <c r="G18" s="150"/>
      <c r="H18" s="151"/>
      <c r="I18" s="152"/>
      <c r="J18" s="152"/>
      <c r="K18" s="153"/>
    </row>
    <row r="19" spans="1:11" s="127" customFormat="1" ht="24.6" customHeight="1">
      <c r="A19" s="164" t="s">
        <v>292</v>
      </c>
      <c r="B19" s="155"/>
      <c r="C19" s="146">
        <v>1</v>
      </c>
      <c r="D19" s="147" t="s">
        <v>92</v>
      </c>
      <c r="E19" s="159"/>
      <c r="F19" s="149"/>
      <c r="G19" s="150"/>
      <c r="H19" s="151"/>
      <c r="I19" s="152"/>
      <c r="J19" s="152"/>
      <c r="K19" s="153"/>
    </row>
    <row r="20" spans="1:11" s="127" customFormat="1" ht="24.6" customHeight="1">
      <c r="A20" s="158"/>
      <c r="B20" s="145"/>
      <c r="C20" s="146"/>
      <c r="D20" s="157"/>
      <c r="E20" s="161"/>
      <c r="F20" s="149"/>
      <c r="G20" s="150"/>
      <c r="H20" s="151"/>
      <c r="I20" s="152"/>
      <c r="J20" s="152"/>
      <c r="K20" s="153"/>
    </row>
    <row r="21" spans="1:11" s="127" customFormat="1" ht="24.6" customHeight="1">
      <c r="A21" s="158"/>
      <c r="B21" s="145"/>
      <c r="C21" s="146"/>
      <c r="D21" s="157"/>
      <c r="E21" s="161"/>
      <c r="F21" s="149"/>
      <c r="G21" s="150"/>
      <c r="H21" s="151"/>
      <c r="I21" s="152"/>
      <c r="J21" s="152"/>
      <c r="K21" s="153"/>
    </row>
    <row r="22" spans="1:11" s="127" customFormat="1" ht="24.6" customHeight="1">
      <c r="A22" s="154"/>
      <c r="B22" s="162"/>
      <c r="C22" s="156"/>
      <c r="D22" s="157"/>
      <c r="E22" s="163"/>
      <c r="F22" s="149"/>
      <c r="G22" s="150"/>
      <c r="H22" s="151"/>
      <c r="I22" s="152"/>
      <c r="J22" s="152"/>
      <c r="K22" s="153"/>
    </row>
    <row r="23" spans="1:11" s="127" customFormat="1" ht="24.6" customHeight="1">
      <c r="A23" s="170" t="s">
        <v>68</v>
      </c>
      <c r="B23" s="167"/>
      <c r="C23" s="150"/>
      <c r="D23" s="168"/>
      <c r="E23" s="169"/>
      <c r="F23" s="149"/>
      <c r="G23" s="150"/>
      <c r="H23" s="151"/>
      <c r="I23" s="152"/>
      <c r="J23" s="152"/>
      <c r="K23" s="153"/>
    </row>
    <row r="24" spans="1:11" s="127" customFormat="1" ht="24.6" customHeight="1">
      <c r="A24" s="171"/>
      <c r="B24" s="172"/>
      <c r="C24" s="173"/>
      <c r="D24" s="174"/>
      <c r="E24" s="175"/>
      <c r="F24" s="240"/>
      <c r="G24" s="241"/>
      <c r="H24" s="242"/>
      <c r="I24" s="240"/>
      <c r="J24" s="240"/>
      <c r="K24" s="243"/>
    </row>
    <row r="25" spans="1:11" ht="24.6" customHeight="1">
      <c r="A25" s="106" t="s">
        <v>56</v>
      </c>
      <c r="B25" s="107"/>
      <c r="C25" s="108"/>
      <c r="D25" s="109"/>
      <c r="E25" s="110"/>
      <c r="F25" s="110"/>
      <c r="G25" s="111"/>
      <c r="H25" s="107"/>
      <c r="I25" s="110"/>
      <c r="J25" s="110"/>
      <c r="K25" s="109"/>
    </row>
    <row r="26" spans="1:11" ht="24.6" customHeight="1">
      <c r="A26" s="106"/>
      <c r="B26" s="107"/>
      <c r="C26" s="108"/>
      <c r="D26" s="109"/>
      <c r="E26" s="110"/>
      <c r="F26" s="110"/>
      <c r="G26" s="111"/>
      <c r="H26" s="107"/>
      <c r="I26" s="110"/>
      <c r="J26" s="110"/>
      <c r="K26" s="109"/>
    </row>
    <row r="27" spans="1:11" ht="24.6" customHeight="1">
      <c r="A27" s="112" t="str">
        <f>A3</f>
        <v>塩沢小学校特別教室エアコン設置・更新工事</v>
      </c>
      <c r="C27" s="113"/>
      <c r="K27" s="382">
        <v>2</v>
      </c>
    </row>
    <row r="28" spans="1:11" s="127" customFormat="1" ht="24.6" customHeight="1">
      <c r="A28" s="118" t="s">
        <v>57</v>
      </c>
      <c r="B28" s="119" t="s">
        <v>58</v>
      </c>
      <c r="C28" s="120" t="s">
        <v>59</v>
      </c>
      <c r="D28" s="121"/>
      <c r="E28" s="122"/>
      <c r="F28" s="123"/>
      <c r="G28" s="124" t="s">
        <v>60</v>
      </c>
      <c r="H28" s="125"/>
      <c r="I28" s="122"/>
      <c r="J28" s="123"/>
      <c r="K28" s="126" t="s">
        <v>61</v>
      </c>
    </row>
    <row r="29" spans="1:11" s="127" customFormat="1" ht="24.6" customHeight="1">
      <c r="A29" s="128"/>
      <c r="B29" s="129"/>
      <c r="C29" s="130" t="s">
        <v>62</v>
      </c>
      <c r="D29" s="131" t="s">
        <v>63</v>
      </c>
      <c r="E29" s="132" t="s">
        <v>64</v>
      </c>
      <c r="F29" s="133" t="s">
        <v>65</v>
      </c>
      <c r="G29" s="134" t="s">
        <v>62</v>
      </c>
      <c r="H29" s="135" t="s">
        <v>63</v>
      </c>
      <c r="I29" s="132" t="s">
        <v>64</v>
      </c>
      <c r="J29" s="133" t="s">
        <v>65</v>
      </c>
      <c r="K29" s="136"/>
    </row>
    <row r="30" spans="1:11" s="127" customFormat="1" ht="24.6" customHeight="1">
      <c r="A30" s="137" t="s">
        <v>66</v>
      </c>
      <c r="B30" s="138"/>
      <c r="C30" s="139"/>
      <c r="D30" s="140"/>
      <c r="E30" s="141"/>
      <c r="F30" s="142"/>
      <c r="G30" s="143"/>
      <c r="H30" s="144"/>
      <c r="I30" s="141"/>
      <c r="J30" s="142"/>
      <c r="K30" s="136"/>
    </row>
    <row r="31" spans="1:11" s="127" customFormat="1" ht="24.6" customHeight="1">
      <c r="A31" s="137" t="s">
        <v>94</v>
      </c>
      <c r="B31" s="247"/>
      <c r="C31" s="146"/>
      <c r="D31" s="157"/>
      <c r="E31" s="244"/>
      <c r="F31" s="179"/>
      <c r="G31" s="150"/>
      <c r="H31" s="151"/>
      <c r="I31" s="152"/>
      <c r="J31" s="152"/>
      <c r="K31" s="256"/>
    </row>
    <row r="32" spans="1:11" s="127" customFormat="1" ht="24.6" customHeight="1">
      <c r="A32" s="331" t="s">
        <v>108</v>
      </c>
      <c r="B32" s="317"/>
      <c r="C32" s="318"/>
      <c r="D32" s="166"/>
      <c r="E32" s="319"/>
      <c r="F32" s="320"/>
      <c r="G32" s="321"/>
      <c r="H32" s="310"/>
      <c r="I32" s="322"/>
      <c r="J32" s="322"/>
      <c r="K32" s="302"/>
    </row>
    <row r="33" spans="1:11" s="127" customFormat="1" ht="24.6" customHeight="1">
      <c r="A33" s="331" t="s">
        <v>148</v>
      </c>
      <c r="B33" s="365" t="s">
        <v>150</v>
      </c>
      <c r="C33" s="318">
        <v>1</v>
      </c>
      <c r="D33" s="166" t="s">
        <v>149</v>
      </c>
      <c r="E33" s="323"/>
      <c r="F33" s="320"/>
      <c r="G33" s="321"/>
      <c r="H33" s="310"/>
      <c r="I33" s="322"/>
      <c r="J33" s="322"/>
      <c r="K33" s="374" t="s">
        <v>302</v>
      </c>
    </row>
    <row r="34" spans="1:11" s="127" customFormat="1" ht="24.6" customHeight="1">
      <c r="A34" s="331" t="s">
        <v>145</v>
      </c>
      <c r="B34" s="365"/>
      <c r="C34" s="318"/>
      <c r="D34" s="166"/>
      <c r="E34" s="323"/>
      <c r="F34" s="320"/>
      <c r="G34" s="321"/>
      <c r="H34" s="310"/>
      <c r="I34" s="322"/>
      <c r="J34" s="322"/>
      <c r="K34" s="374"/>
    </row>
    <row r="35" spans="1:11" s="127" customFormat="1" ht="24.6" customHeight="1">
      <c r="A35" s="331" t="s">
        <v>151</v>
      </c>
      <c r="B35" s="365" t="s">
        <v>155</v>
      </c>
      <c r="C35" s="318">
        <v>2</v>
      </c>
      <c r="D35" s="166" t="s">
        <v>95</v>
      </c>
      <c r="E35" s="323"/>
      <c r="F35" s="320"/>
      <c r="G35" s="321"/>
      <c r="H35" s="310"/>
      <c r="I35" s="322"/>
      <c r="J35" s="322"/>
      <c r="K35" s="374" t="s">
        <v>300</v>
      </c>
    </row>
    <row r="36" spans="1:11" s="160" customFormat="1" ht="24.6" customHeight="1">
      <c r="A36" s="331" t="s">
        <v>152</v>
      </c>
      <c r="B36" s="365" t="s">
        <v>153</v>
      </c>
      <c r="C36" s="324">
        <v>2</v>
      </c>
      <c r="D36" s="166" t="s">
        <v>95</v>
      </c>
      <c r="E36" s="323"/>
      <c r="F36" s="320"/>
      <c r="G36" s="321"/>
      <c r="H36" s="310"/>
      <c r="I36" s="322"/>
      <c r="J36" s="322"/>
      <c r="K36" s="366"/>
    </row>
    <row r="37" spans="1:11" s="127" customFormat="1" ht="24.6" customHeight="1">
      <c r="A37" s="331" t="s">
        <v>146</v>
      </c>
      <c r="B37" s="365"/>
      <c r="C37" s="324"/>
      <c r="D37" s="166"/>
      <c r="E37" s="323"/>
      <c r="F37" s="320"/>
      <c r="G37" s="321"/>
      <c r="H37" s="310"/>
      <c r="I37" s="322"/>
      <c r="J37" s="322"/>
      <c r="K37" s="374"/>
    </row>
    <row r="38" spans="1:11" s="127" customFormat="1" ht="24.6" customHeight="1">
      <c r="A38" s="331" t="s">
        <v>154</v>
      </c>
      <c r="B38" s="365" t="s">
        <v>156</v>
      </c>
      <c r="C38" s="318">
        <v>2</v>
      </c>
      <c r="D38" s="166" t="s">
        <v>95</v>
      </c>
      <c r="E38" s="323"/>
      <c r="F38" s="320"/>
      <c r="G38" s="150"/>
      <c r="H38" s="151"/>
      <c r="I38" s="152"/>
      <c r="J38" s="152"/>
      <c r="K38" s="374" t="s">
        <v>301</v>
      </c>
    </row>
    <row r="39" spans="1:11" s="127" customFormat="1" ht="24.6" customHeight="1">
      <c r="A39" s="331" t="s">
        <v>147</v>
      </c>
      <c r="B39" s="145"/>
      <c r="C39" s="326"/>
      <c r="D39" s="166"/>
      <c r="E39" s="327"/>
      <c r="F39" s="320"/>
      <c r="G39" s="150"/>
      <c r="H39" s="151"/>
      <c r="I39" s="152"/>
      <c r="J39" s="152"/>
      <c r="K39" s="256"/>
    </row>
    <row r="40" spans="1:11" s="127" customFormat="1" ht="24.6" customHeight="1">
      <c r="A40" s="331" t="s">
        <v>157</v>
      </c>
      <c r="B40" s="365" t="s">
        <v>124</v>
      </c>
      <c r="C40" s="324">
        <v>1</v>
      </c>
      <c r="D40" s="166" t="s">
        <v>95</v>
      </c>
      <c r="E40" s="325"/>
      <c r="F40" s="320"/>
      <c r="G40" s="321"/>
      <c r="H40" s="310"/>
      <c r="I40" s="322"/>
      <c r="J40" s="322"/>
      <c r="K40" s="374" t="s">
        <v>303</v>
      </c>
    </row>
    <row r="41" spans="1:11" s="127" customFormat="1" ht="24.6" customHeight="1">
      <c r="A41" s="330"/>
      <c r="B41" s="145"/>
      <c r="C41" s="324"/>
      <c r="D41" s="166"/>
      <c r="E41" s="161"/>
      <c r="F41" s="320"/>
      <c r="G41" s="150"/>
      <c r="H41" s="151"/>
      <c r="I41" s="152"/>
      <c r="J41" s="152"/>
      <c r="K41" s="153"/>
    </row>
    <row r="42" spans="1:11" s="127" customFormat="1" ht="24.6" customHeight="1">
      <c r="A42" s="158"/>
      <c r="B42" s="145"/>
      <c r="C42" s="156"/>
      <c r="D42" s="157"/>
      <c r="E42" s="161"/>
      <c r="F42" s="320"/>
      <c r="G42" s="150"/>
      <c r="H42" s="151"/>
      <c r="I42" s="152"/>
      <c r="J42" s="152"/>
      <c r="K42" s="153"/>
    </row>
    <row r="43" spans="1:11" s="127" customFormat="1" ht="24.6" customHeight="1">
      <c r="A43" s="158"/>
      <c r="B43" s="145"/>
      <c r="C43" s="156"/>
      <c r="D43" s="157"/>
      <c r="E43" s="161"/>
      <c r="F43" s="320"/>
      <c r="G43" s="150"/>
      <c r="H43" s="151"/>
      <c r="I43" s="152"/>
      <c r="J43" s="152"/>
      <c r="K43" s="153"/>
    </row>
    <row r="44" spans="1:11" s="127" customFormat="1" ht="24.6" customHeight="1">
      <c r="A44" s="154"/>
      <c r="B44" s="145"/>
      <c r="C44" s="156"/>
      <c r="D44" s="157"/>
      <c r="E44" s="161"/>
      <c r="F44" s="320"/>
      <c r="G44" s="150"/>
      <c r="H44" s="151"/>
      <c r="I44" s="152"/>
      <c r="J44" s="152"/>
      <c r="K44" s="153"/>
    </row>
    <row r="45" spans="1:11" s="127" customFormat="1" ht="24.6" customHeight="1">
      <c r="A45" s="154"/>
      <c r="B45" s="162"/>
      <c r="C45" s="156"/>
      <c r="D45" s="157"/>
      <c r="E45" s="163"/>
      <c r="F45" s="320"/>
      <c r="G45" s="150"/>
      <c r="H45" s="151"/>
      <c r="I45" s="152"/>
      <c r="J45" s="152"/>
      <c r="K45" s="153"/>
    </row>
    <row r="46" spans="1:11" s="127" customFormat="1" ht="24.6" customHeight="1">
      <c r="A46" s="164"/>
      <c r="B46" s="145"/>
      <c r="C46" s="165"/>
      <c r="D46" s="166"/>
      <c r="E46" s="161"/>
      <c r="F46" s="320"/>
      <c r="G46" s="150"/>
      <c r="H46" s="151"/>
      <c r="I46" s="152"/>
      <c r="J46" s="152"/>
      <c r="K46" s="153"/>
    </row>
    <row r="47" spans="1:11" s="127" customFormat="1" ht="24.6" customHeight="1">
      <c r="A47" s="164"/>
      <c r="B47" s="167"/>
      <c r="C47" s="150"/>
      <c r="D47" s="168"/>
      <c r="E47" s="169"/>
      <c r="F47" s="320"/>
      <c r="G47" s="150"/>
      <c r="H47" s="151"/>
      <c r="I47" s="152"/>
      <c r="J47" s="152"/>
      <c r="K47" s="153"/>
    </row>
    <row r="48" spans="1:11" s="127" customFormat="1" ht="24.6" customHeight="1">
      <c r="A48" s="190" t="s">
        <v>93</v>
      </c>
      <c r="B48" s="172"/>
      <c r="C48" s="173"/>
      <c r="D48" s="174"/>
      <c r="E48" s="175"/>
      <c r="F48" s="245"/>
      <c r="G48" s="241"/>
      <c r="H48" s="242"/>
      <c r="I48" s="240"/>
      <c r="J48" s="240"/>
      <c r="K48" s="243"/>
    </row>
    <row r="49" spans="1:11" ht="24.6" customHeight="1">
      <c r="A49" s="106" t="s">
        <v>56</v>
      </c>
      <c r="B49" s="107"/>
      <c r="C49" s="108"/>
      <c r="D49" s="109"/>
      <c r="E49" s="110"/>
      <c r="F49" s="110"/>
      <c r="G49" s="111"/>
      <c r="H49" s="107"/>
      <c r="I49" s="110"/>
      <c r="J49" s="110"/>
      <c r="K49" s="109"/>
    </row>
    <row r="50" spans="1:11" ht="24.6" customHeight="1">
      <c r="A50" s="106"/>
      <c r="B50" s="107"/>
      <c r="C50" s="108"/>
      <c r="D50" s="109"/>
      <c r="E50" s="110"/>
      <c r="F50" s="110"/>
      <c r="G50" s="111"/>
      <c r="H50" s="107"/>
      <c r="I50" s="110"/>
      <c r="J50" s="110"/>
      <c r="K50" s="109"/>
    </row>
    <row r="51" spans="1:11" ht="24.6" customHeight="1">
      <c r="A51" s="112" t="str">
        <f>A3</f>
        <v>塩沢小学校特別教室エアコン設置・更新工事</v>
      </c>
      <c r="C51" s="113"/>
      <c r="K51" s="382">
        <v>3</v>
      </c>
    </row>
    <row r="52" spans="1:11" s="127" customFormat="1" ht="24.6" customHeight="1">
      <c r="A52" s="118" t="s">
        <v>57</v>
      </c>
      <c r="B52" s="119" t="s">
        <v>58</v>
      </c>
      <c r="C52" s="120" t="s">
        <v>59</v>
      </c>
      <c r="D52" s="121"/>
      <c r="E52" s="122"/>
      <c r="F52" s="123"/>
      <c r="G52" s="124" t="s">
        <v>60</v>
      </c>
      <c r="H52" s="125"/>
      <c r="I52" s="122"/>
      <c r="J52" s="123"/>
      <c r="K52" s="126" t="s">
        <v>61</v>
      </c>
    </row>
    <row r="53" spans="1:11" s="127" customFormat="1" ht="24.6" customHeight="1">
      <c r="A53" s="128"/>
      <c r="B53" s="129"/>
      <c r="C53" s="130" t="s">
        <v>62</v>
      </c>
      <c r="D53" s="131" t="s">
        <v>63</v>
      </c>
      <c r="E53" s="132" t="s">
        <v>64</v>
      </c>
      <c r="F53" s="133" t="s">
        <v>65</v>
      </c>
      <c r="G53" s="134" t="s">
        <v>62</v>
      </c>
      <c r="H53" s="135" t="s">
        <v>63</v>
      </c>
      <c r="I53" s="132" t="s">
        <v>64</v>
      </c>
      <c r="J53" s="133" t="s">
        <v>65</v>
      </c>
      <c r="K53" s="136"/>
    </row>
    <row r="54" spans="1:11" s="127" customFormat="1" ht="24.6" customHeight="1">
      <c r="A54" s="137" t="s">
        <v>102</v>
      </c>
      <c r="B54" s="138"/>
      <c r="C54" s="139"/>
      <c r="D54" s="140"/>
      <c r="E54" s="141"/>
      <c r="F54" s="142"/>
      <c r="G54" s="143"/>
      <c r="H54" s="144"/>
      <c r="I54" s="141"/>
      <c r="J54" s="142"/>
      <c r="K54" s="136"/>
    </row>
    <row r="55" spans="1:11" s="127" customFormat="1" ht="24.6" customHeight="1">
      <c r="A55" s="331" t="s">
        <v>158</v>
      </c>
      <c r="B55" s="332"/>
      <c r="C55" s="326"/>
      <c r="D55" s="166"/>
      <c r="E55" s="333"/>
      <c r="F55" s="328"/>
      <c r="G55" s="150"/>
      <c r="H55" s="151"/>
      <c r="I55" s="152"/>
      <c r="J55" s="152"/>
      <c r="K55" s="329"/>
    </row>
    <row r="56" spans="1:11" s="127" customFormat="1" ht="24.6" customHeight="1">
      <c r="A56" s="331" t="s">
        <v>159</v>
      </c>
      <c r="B56" s="365" t="s">
        <v>123</v>
      </c>
      <c r="C56" s="318">
        <v>3</v>
      </c>
      <c r="D56" s="166" t="s">
        <v>95</v>
      </c>
      <c r="E56" s="323"/>
      <c r="F56" s="320"/>
      <c r="G56" s="321"/>
      <c r="H56" s="310"/>
      <c r="I56" s="322"/>
      <c r="J56" s="322"/>
      <c r="K56" s="374" t="s">
        <v>304</v>
      </c>
    </row>
    <row r="57" spans="1:11" s="127" customFormat="1" ht="24.6" customHeight="1">
      <c r="A57" s="331" t="s">
        <v>168</v>
      </c>
      <c r="B57" s="365" t="s">
        <v>169</v>
      </c>
      <c r="C57" s="318">
        <v>2</v>
      </c>
      <c r="D57" s="334" t="s">
        <v>170</v>
      </c>
      <c r="E57" s="323"/>
      <c r="F57" s="320"/>
      <c r="G57" s="150"/>
      <c r="H57" s="151"/>
      <c r="I57" s="152"/>
      <c r="J57" s="152"/>
      <c r="K57" s="308"/>
    </row>
    <row r="58" spans="1:11" s="127" customFormat="1" ht="24.6" customHeight="1">
      <c r="A58" s="331" t="s">
        <v>160</v>
      </c>
      <c r="B58" s="301"/>
      <c r="C58" s="324"/>
      <c r="D58" s="166"/>
      <c r="E58" s="323"/>
      <c r="F58" s="320"/>
      <c r="G58" s="321"/>
      <c r="H58" s="310"/>
      <c r="I58" s="322"/>
      <c r="J58" s="322"/>
      <c r="K58" s="307"/>
    </row>
    <row r="59" spans="1:11" s="127" customFormat="1" ht="24.6" customHeight="1">
      <c r="A59" s="331" t="s">
        <v>161</v>
      </c>
      <c r="B59" s="365" t="s">
        <v>162</v>
      </c>
      <c r="C59" s="324">
        <v>4</v>
      </c>
      <c r="D59" s="166" t="s">
        <v>95</v>
      </c>
      <c r="E59" s="323"/>
      <c r="F59" s="320"/>
      <c r="G59" s="321"/>
      <c r="H59" s="310"/>
      <c r="I59" s="322"/>
      <c r="J59" s="322"/>
      <c r="K59" s="374" t="s">
        <v>305</v>
      </c>
    </row>
    <row r="60" spans="1:11" s="127" customFormat="1" ht="24.6" customHeight="1">
      <c r="A60" s="331" t="s">
        <v>165</v>
      </c>
      <c r="B60" s="145"/>
      <c r="C60" s="146"/>
      <c r="D60" s="157"/>
      <c r="E60" s="178"/>
      <c r="F60" s="320"/>
      <c r="G60" s="150"/>
      <c r="H60" s="151"/>
      <c r="I60" s="152"/>
      <c r="J60" s="152"/>
      <c r="K60" s="377"/>
    </row>
    <row r="61" spans="1:11" s="160" customFormat="1" ht="24.6" customHeight="1">
      <c r="A61" s="331" t="s">
        <v>163</v>
      </c>
      <c r="B61" s="365" t="s">
        <v>166</v>
      </c>
      <c r="C61" s="324">
        <v>1</v>
      </c>
      <c r="D61" s="166" t="s">
        <v>95</v>
      </c>
      <c r="E61" s="323"/>
      <c r="F61" s="320"/>
      <c r="G61" s="309"/>
      <c r="H61" s="310"/>
      <c r="I61" s="311"/>
      <c r="J61" s="311"/>
      <c r="K61" s="374" t="s">
        <v>306</v>
      </c>
    </row>
    <row r="62" spans="1:11" s="127" customFormat="1" ht="24.6" customHeight="1">
      <c r="A62" s="331"/>
      <c r="B62" s="301"/>
      <c r="C62" s="318"/>
      <c r="D62" s="334"/>
      <c r="E62" s="325"/>
      <c r="F62" s="320"/>
      <c r="G62" s="150"/>
      <c r="H62" s="151"/>
      <c r="I62" s="152"/>
      <c r="J62" s="152"/>
      <c r="K62" s="308"/>
    </row>
    <row r="63" spans="1:11" s="127" customFormat="1" ht="24.6" customHeight="1">
      <c r="A63" s="331" t="s">
        <v>164</v>
      </c>
      <c r="B63" s="365" t="s">
        <v>167</v>
      </c>
      <c r="C63" s="318">
        <v>2</v>
      </c>
      <c r="D63" s="166" t="s">
        <v>95</v>
      </c>
      <c r="E63" s="325"/>
      <c r="F63" s="320"/>
      <c r="G63" s="150"/>
      <c r="H63" s="151"/>
      <c r="I63" s="152"/>
      <c r="J63" s="152"/>
      <c r="K63" s="374" t="s">
        <v>307</v>
      </c>
    </row>
    <row r="64" spans="1:11" s="127" customFormat="1" ht="24.6" customHeight="1">
      <c r="A64" s="383"/>
      <c r="B64" s="301"/>
      <c r="C64" s="318"/>
      <c r="D64" s="334"/>
      <c r="E64" s="325"/>
      <c r="F64" s="320"/>
      <c r="G64" s="150"/>
      <c r="H64" s="151"/>
      <c r="I64" s="152"/>
      <c r="J64" s="152"/>
      <c r="K64" s="308"/>
    </row>
    <row r="65" spans="1:11" s="127" customFormat="1" ht="24.6" customHeight="1">
      <c r="A65" s="383"/>
      <c r="B65" s="145"/>
      <c r="C65" s="324"/>
      <c r="D65" s="166"/>
      <c r="E65" s="161"/>
      <c r="F65" s="320"/>
      <c r="G65" s="150"/>
      <c r="H65" s="151"/>
      <c r="I65" s="152"/>
      <c r="J65" s="152"/>
      <c r="K65" s="153"/>
    </row>
    <row r="66" spans="1:11" s="127" customFormat="1" ht="24.6" customHeight="1">
      <c r="A66" s="383"/>
      <c r="B66" s="301"/>
      <c r="C66" s="324"/>
      <c r="D66" s="334"/>
      <c r="E66" s="148"/>
      <c r="F66" s="320"/>
      <c r="G66" s="150"/>
      <c r="H66" s="151"/>
      <c r="I66" s="152"/>
      <c r="J66" s="152"/>
      <c r="K66" s="302"/>
    </row>
    <row r="67" spans="1:11" s="127" customFormat="1" ht="24.6" customHeight="1">
      <c r="A67" s="383"/>
      <c r="B67" s="145"/>
      <c r="C67" s="324"/>
      <c r="D67" s="166"/>
      <c r="E67" s="161"/>
      <c r="F67" s="320"/>
      <c r="G67" s="150"/>
      <c r="H67" s="151"/>
      <c r="I67" s="152"/>
      <c r="J67" s="152"/>
      <c r="K67" s="153"/>
    </row>
    <row r="68" spans="1:11" s="127" customFormat="1" ht="24.6" customHeight="1">
      <c r="A68" s="383"/>
      <c r="B68" s="301"/>
      <c r="C68" s="324"/>
      <c r="D68" s="334"/>
      <c r="E68" s="161"/>
      <c r="F68" s="320"/>
      <c r="G68" s="150"/>
      <c r="H68" s="151"/>
      <c r="I68" s="152"/>
      <c r="J68" s="152"/>
      <c r="K68" s="302"/>
    </row>
    <row r="69" spans="1:11" s="127" customFormat="1" ht="24.6" customHeight="1">
      <c r="A69" s="383"/>
      <c r="B69" s="145"/>
      <c r="C69" s="324"/>
      <c r="D69" s="166"/>
      <c r="E69" s="161"/>
      <c r="F69" s="320"/>
      <c r="G69" s="150"/>
      <c r="H69" s="151"/>
      <c r="I69" s="152"/>
      <c r="J69" s="152"/>
      <c r="K69" s="153"/>
    </row>
    <row r="70" spans="1:11" s="127" customFormat="1" ht="24.6" customHeight="1">
      <c r="A70" s="331"/>
      <c r="B70" s="284"/>
      <c r="C70" s="156"/>
      <c r="D70" s="288"/>
      <c r="E70" s="159"/>
      <c r="F70" s="320"/>
      <c r="G70" s="150"/>
      <c r="H70" s="151"/>
      <c r="I70" s="152"/>
      <c r="J70" s="152"/>
      <c r="K70" s="302"/>
    </row>
    <row r="71" spans="1:11" s="127" customFormat="1" ht="24.6" customHeight="1">
      <c r="A71" s="331"/>
      <c r="B71" s="145"/>
      <c r="C71" s="165"/>
      <c r="D71" s="166"/>
      <c r="E71" s="161"/>
      <c r="F71" s="320"/>
      <c r="G71" s="150"/>
      <c r="H71" s="151"/>
      <c r="I71" s="152"/>
      <c r="J71" s="152"/>
      <c r="K71" s="153"/>
    </row>
    <row r="72" spans="1:11" s="127" customFormat="1" ht="24.6" customHeight="1">
      <c r="A72" s="331"/>
      <c r="B72" s="167"/>
      <c r="C72" s="150"/>
      <c r="D72" s="168"/>
      <c r="E72" s="169"/>
      <c r="F72" s="320"/>
      <c r="G72" s="150"/>
      <c r="H72" s="151"/>
      <c r="I72" s="152"/>
      <c r="J72" s="152"/>
      <c r="K72" s="153"/>
    </row>
    <row r="73" spans="1:11" s="127" customFormat="1" ht="24.6" customHeight="1">
      <c r="A73" s="190" t="s">
        <v>93</v>
      </c>
      <c r="B73" s="172"/>
      <c r="C73" s="173"/>
      <c r="D73" s="174"/>
      <c r="E73" s="175"/>
      <c r="F73" s="245"/>
      <c r="G73" s="241"/>
      <c r="H73" s="242"/>
      <c r="I73" s="240"/>
      <c r="J73" s="240"/>
      <c r="K73" s="243"/>
    </row>
    <row r="74" spans="1:11" ht="24.6" customHeight="1">
      <c r="A74" s="106" t="s">
        <v>56</v>
      </c>
      <c r="B74" s="107"/>
      <c r="C74" s="108"/>
      <c r="D74" s="109"/>
      <c r="E74" s="110"/>
      <c r="F74" s="110"/>
      <c r="G74" s="111"/>
      <c r="H74" s="107"/>
      <c r="I74" s="110"/>
      <c r="J74" s="110"/>
      <c r="K74" s="109"/>
    </row>
    <row r="75" spans="1:11" ht="24.6" customHeight="1">
      <c r="A75" s="106"/>
      <c r="B75" s="107"/>
      <c r="C75" s="108"/>
      <c r="D75" s="109"/>
      <c r="E75" s="110"/>
      <c r="F75" s="110"/>
      <c r="G75" s="111"/>
      <c r="H75" s="107"/>
      <c r="I75" s="110"/>
      <c r="J75" s="110"/>
      <c r="K75" s="109"/>
    </row>
    <row r="76" spans="1:11" ht="24.6" customHeight="1">
      <c r="A76" s="112" t="str">
        <f>A3</f>
        <v>塩沢小学校特別教室エアコン設置・更新工事</v>
      </c>
      <c r="C76" s="113"/>
      <c r="K76" s="382">
        <v>4</v>
      </c>
    </row>
    <row r="77" spans="1:11" s="127" customFormat="1" ht="24.6" customHeight="1">
      <c r="A77" s="118" t="s">
        <v>57</v>
      </c>
      <c r="B77" s="119" t="s">
        <v>58</v>
      </c>
      <c r="C77" s="120" t="s">
        <v>59</v>
      </c>
      <c r="D77" s="121"/>
      <c r="E77" s="122"/>
      <c r="F77" s="123"/>
      <c r="G77" s="124" t="s">
        <v>60</v>
      </c>
      <c r="H77" s="125"/>
      <c r="I77" s="122"/>
      <c r="J77" s="123"/>
      <c r="K77" s="126" t="s">
        <v>61</v>
      </c>
    </row>
    <row r="78" spans="1:11" s="127" customFormat="1" ht="24.6" customHeight="1">
      <c r="A78" s="128"/>
      <c r="B78" s="129"/>
      <c r="C78" s="130" t="s">
        <v>62</v>
      </c>
      <c r="D78" s="131" t="s">
        <v>63</v>
      </c>
      <c r="E78" s="132" t="s">
        <v>64</v>
      </c>
      <c r="F78" s="133" t="s">
        <v>65</v>
      </c>
      <c r="G78" s="134" t="s">
        <v>62</v>
      </c>
      <c r="H78" s="135" t="s">
        <v>63</v>
      </c>
      <c r="I78" s="132" t="s">
        <v>64</v>
      </c>
      <c r="J78" s="133" t="s">
        <v>65</v>
      </c>
      <c r="K78" s="136"/>
    </row>
    <row r="79" spans="1:11" s="127" customFormat="1" ht="24.6" customHeight="1">
      <c r="A79" s="137" t="s">
        <v>67</v>
      </c>
      <c r="B79" s="189"/>
      <c r="C79" s="184"/>
      <c r="D79" s="140"/>
      <c r="E79" s="181"/>
      <c r="F79" s="181"/>
      <c r="G79" s="184"/>
      <c r="H79" s="144"/>
      <c r="I79" s="181"/>
      <c r="J79" s="181">
        <f>INT(G79*I79)</f>
        <v>0</v>
      </c>
      <c r="K79" s="176"/>
    </row>
    <row r="80" spans="1:11" s="127" customFormat="1" ht="24.6" customHeight="1">
      <c r="A80" s="137" t="s">
        <v>103</v>
      </c>
      <c r="B80" s="155"/>
      <c r="C80" s="146"/>
      <c r="D80" s="157"/>
      <c r="E80" s="178"/>
      <c r="F80" s="179"/>
      <c r="G80" s="184"/>
      <c r="H80" s="144"/>
      <c r="I80" s="181"/>
      <c r="J80" s="181"/>
      <c r="K80" s="185"/>
    </row>
    <row r="81" spans="1:11" s="127" customFormat="1" ht="24.6" customHeight="1">
      <c r="A81" s="341" t="s">
        <v>172</v>
      </c>
      <c r="B81" s="301" t="s">
        <v>175</v>
      </c>
      <c r="C81" s="324">
        <v>3</v>
      </c>
      <c r="D81" s="334" t="s">
        <v>149</v>
      </c>
      <c r="E81" s="148"/>
      <c r="F81" s="148"/>
      <c r="G81" s="150"/>
      <c r="H81" s="151"/>
      <c r="I81" s="152"/>
      <c r="J81" s="152"/>
      <c r="K81" s="374"/>
    </row>
    <row r="82" spans="1:11" s="127" customFormat="1" ht="24.6" customHeight="1">
      <c r="A82" s="341" t="s">
        <v>173</v>
      </c>
      <c r="B82" s="301" t="s">
        <v>176</v>
      </c>
      <c r="C82" s="324">
        <v>4</v>
      </c>
      <c r="D82" s="334" t="s">
        <v>149</v>
      </c>
      <c r="E82" s="148"/>
      <c r="F82" s="148"/>
      <c r="G82" s="150"/>
      <c r="H82" s="151"/>
      <c r="I82" s="152"/>
      <c r="J82" s="152"/>
      <c r="K82" s="374"/>
    </row>
    <row r="83" spans="1:11" s="127" customFormat="1" ht="24.6" customHeight="1">
      <c r="A83" s="342" t="s">
        <v>173</v>
      </c>
      <c r="B83" s="301" t="s">
        <v>177</v>
      </c>
      <c r="C83" s="324">
        <v>1</v>
      </c>
      <c r="D83" s="334" t="s">
        <v>149</v>
      </c>
      <c r="E83" s="148"/>
      <c r="F83" s="148"/>
      <c r="G83" s="150"/>
      <c r="H83" s="151"/>
      <c r="I83" s="152"/>
      <c r="J83" s="152"/>
      <c r="K83" s="374"/>
    </row>
    <row r="84" spans="1:11" s="127" customFormat="1" ht="24.6" customHeight="1">
      <c r="A84" s="342" t="s">
        <v>173</v>
      </c>
      <c r="B84" s="301" t="s">
        <v>178</v>
      </c>
      <c r="C84" s="324">
        <v>2</v>
      </c>
      <c r="D84" s="334" t="s">
        <v>149</v>
      </c>
      <c r="E84" s="148"/>
      <c r="F84" s="148"/>
      <c r="G84" s="150"/>
      <c r="H84" s="151"/>
      <c r="I84" s="152"/>
      <c r="J84" s="152"/>
      <c r="K84" s="374"/>
    </row>
    <row r="85" spans="1:11" s="127" customFormat="1" ht="24.6" customHeight="1">
      <c r="A85" s="342" t="s">
        <v>174</v>
      </c>
      <c r="B85" s="335" t="s">
        <v>179</v>
      </c>
      <c r="C85" s="336">
        <v>3</v>
      </c>
      <c r="D85" s="334" t="s">
        <v>149</v>
      </c>
      <c r="E85" s="322"/>
      <c r="F85" s="148"/>
      <c r="G85" s="337"/>
      <c r="H85" s="151"/>
      <c r="I85" s="152"/>
      <c r="J85" s="152"/>
      <c r="K85" s="374"/>
    </row>
    <row r="86" spans="1:11" s="127" customFormat="1" ht="24.6" customHeight="1">
      <c r="A86" s="342" t="s">
        <v>173</v>
      </c>
      <c r="B86" s="335" t="s">
        <v>176</v>
      </c>
      <c r="C86" s="336">
        <v>4</v>
      </c>
      <c r="D86" s="334" t="s">
        <v>149</v>
      </c>
      <c r="E86" s="322"/>
      <c r="F86" s="148"/>
      <c r="G86" s="337"/>
      <c r="H86" s="151"/>
      <c r="I86" s="152"/>
      <c r="J86" s="152"/>
      <c r="K86" s="374"/>
    </row>
    <row r="87" spans="1:11" s="127" customFormat="1" ht="24.6" customHeight="1">
      <c r="A87" s="342" t="s">
        <v>173</v>
      </c>
      <c r="B87" s="335" t="s">
        <v>177</v>
      </c>
      <c r="C87" s="336">
        <v>1</v>
      </c>
      <c r="D87" s="334" t="s">
        <v>149</v>
      </c>
      <c r="E87" s="322"/>
      <c r="F87" s="148"/>
      <c r="G87" s="338"/>
      <c r="H87" s="339"/>
      <c r="I87" s="340"/>
      <c r="J87" s="340"/>
      <c r="K87" s="374"/>
    </row>
    <row r="88" spans="1:11" s="127" customFormat="1" ht="24.6" customHeight="1">
      <c r="A88" s="342" t="s">
        <v>173</v>
      </c>
      <c r="B88" s="335" t="s">
        <v>178</v>
      </c>
      <c r="C88" s="336">
        <v>2</v>
      </c>
      <c r="D88" s="334" t="s">
        <v>149</v>
      </c>
      <c r="E88" s="322"/>
      <c r="F88" s="148"/>
      <c r="G88" s="338"/>
      <c r="H88" s="339"/>
      <c r="I88" s="340"/>
      <c r="J88" s="340"/>
      <c r="K88" s="374"/>
    </row>
    <row r="89" spans="1:11" s="127" customFormat="1" ht="24.6" customHeight="1">
      <c r="A89" s="342" t="s">
        <v>104</v>
      </c>
      <c r="B89" s="335" t="s">
        <v>109</v>
      </c>
      <c r="C89" s="336">
        <v>74</v>
      </c>
      <c r="D89" s="166" t="s">
        <v>105</v>
      </c>
      <c r="E89" s="322"/>
      <c r="F89" s="148"/>
      <c r="G89" s="338"/>
      <c r="H89" s="339"/>
      <c r="I89" s="340"/>
      <c r="J89" s="340"/>
      <c r="K89" s="374"/>
    </row>
    <row r="90" spans="1:11" s="127" customFormat="1" ht="24.6" customHeight="1">
      <c r="A90" s="341" t="s">
        <v>171</v>
      </c>
      <c r="B90" s="301" t="s">
        <v>110</v>
      </c>
      <c r="C90" s="318">
        <v>24</v>
      </c>
      <c r="D90" s="166" t="s">
        <v>105</v>
      </c>
      <c r="E90" s="148"/>
      <c r="F90" s="148"/>
      <c r="G90" s="321"/>
      <c r="H90" s="310"/>
      <c r="I90" s="322"/>
      <c r="J90" s="322"/>
      <c r="K90" s="374"/>
    </row>
    <row r="91" spans="1:11" s="127" customFormat="1" ht="24.6" customHeight="1">
      <c r="A91" s="341" t="s">
        <v>171</v>
      </c>
      <c r="B91" s="301" t="s">
        <v>111</v>
      </c>
      <c r="C91" s="324">
        <v>74</v>
      </c>
      <c r="D91" s="166" t="s">
        <v>105</v>
      </c>
      <c r="E91" s="325"/>
      <c r="F91" s="148"/>
      <c r="G91" s="337"/>
      <c r="H91" s="151"/>
      <c r="I91" s="152"/>
      <c r="J91" s="152"/>
      <c r="K91" s="374"/>
    </row>
    <row r="92" spans="1:11" s="127" customFormat="1" ht="24.6" customHeight="1">
      <c r="A92" s="341" t="s">
        <v>171</v>
      </c>
      <c r="B92" s="301" t="s">
        <v>112</v>
      </c>
      <c r="C92" s="318">
        <v>24</v>
      </c>
      <c r="D92" s="166" t="s">
        <v>105</v>
      </c>
      <c r="E92" s="148"/>
      <c r="F92" s="148"/>
      <c r="G92" s="337"/>
      <c r="H92" s="151"/>
      <c r="I92" s="152"/>
      <c r="J92" s="152"/>
      <c r="K92" s="374"/>
    </row>
    <row r="93" spans="1:11" s="127" customFormat="1" ht="24.6" customHeight="1">
      <c r="A93" s="341" t="s">
        <v>180</v>
      </c>
      <c r="B93" s="301"/>
      <c r="C93" s="318">
        <v>10</v>
      </c>
      <c r="D93" s="166" t="s">
        <v>149</v>
      </c>
      <c r="E93" s="148"/>
      <c r="F93" s="148"/>
      <c r="G93" s="321"/>
      <c r="H93" s="310"/>
      <c r="I93" s="322"/>
      <c r="J93" s="322"/>
      <c r="K93" s="366"/>
    </row>
    <row r="94" spans="1:11" s="127" customFormat="1" ht="24.6" customHeight="1">
      <c r="A94" s="341" t="s">
        <v>181</v>
      </c>
      <c r="B94" s="301"/>
      <c r="C94" s="324">
        <v>1</v>
      </c>
      <c r="D94" s="166" t="s">
        <v>98</v>
      </c>
      <c r="E94" s="325"/>
      <c r="F94" s="148"/>
      <c r="G94" s="337"/>
      <c r="H94" s="151"/>
      <c r="I94" s="152"/>
      <c r="J94" s="152"/>
      <c r="K94" s="374"/>
    </row>
    <row r="95" spans="1:11" s="127" customFormat="1" ht="24.6" customHeight="1">
      <c r="A95" s="341"/>
      <c r="B95" s="301"/>
      <c r="C95" s="318"/>
      <c r="D95" s="166"/>
      <c r="E95" s="148"/>
      <c r="F95" s="148"/>
      <c r="G95" s="337"/>
      <c r="H95" s="151"/>
      <c r="I95" s="152"/>
      <c r="J95" s="152"/>
      <c r="K95" s="374"/>
    </row>
    <row r="96" spans="1:11" s="127" customFormat="1" ht="24.6" customHeight="1">
      <c r="A96" s="344"/>
      <c r="B96" s="301"/>
      <c r="C96" s="318"/>
      <c r="D96" s="166"/>
      <c r="E96" s="148"/>
      <c r="F96" s="148"/>
      <c r="G96" s="150"/>
      <c r="H96" s="151"/>
      <c r="I96" s="152"/>
      <c r="J96" s="152"/>
      <c r="K96" s="374"/>
    </row>
    <row r="97" spans="1:11" s="127" customFormat="1" ht="24.6" customHeight="1">
      <c r="A97" s="190" t="s">
        <v>97</v>
      </c>
      <c r="B97" s="248"/>
      <c r="C97" s="182"/>
      <c r="D97" s="183"/>
      <c r="E97" s="249"/>
      <c r="F97" s="250"/>
      <c r="G97" s="183"/>
      <c r="H97" s="251"/>
      <c r="I97" s="245"/>
      <c r="J97" s="245"/>
      <c r="K97" s="252"/>
    </row>
    <row r="98" spans="1:11" ht="24.6" customHeight="1">
      <c r="A98" s="106" t="s">
        <v>56</v>
      </c>
      <c r="B98" s="107"/>
      <c r="C98" s="108"/>
      <c r="D98" s="109"/>
      <c r="E98" s="110"/>
      <c r="F98" s="110"/>
      <c r="G98" s="111"/>
      <c r="H98" s="107"/>
      <c r="I98" s="110"/>
      <c r="J98" s="110"/>
      <c r="K98" s="109"/>
    </row>
    <row r="99" spans="1:11" ht="24.6" customHeight="1">
      <c r="A99" s="106"/>
      <c r="B99" s="107"/>
      <c r="C99" s="108"/>
      <c r="D99" s="109"/>
      <c r="E99" s="110"/>
      <c r="F99" s="110"/>
      <c r="G99" s="111"/>
      <c r="H99" s="107"/>
      <c r="I99" s="110"/>
      <c r="J99" s="110"/>
      <c r="K99" s="109"/>
    </row>
    <row r="100" spans="1:11" ht="24.6" customHeight="1">
      <c r="A100" s="112" t="str">
        <f>A3</f>
        <v>塩沢小学校特別教室エアコン設置・更新工事</v>
      </c>
      <c r="C100" s="113"/>
      <c r="K100" s="382">
        <v>5</v>
      </c>
    </row>
    <row r="101" spans="1:11" s="127" customFormat="1" ht="24.6" customHeight="1">
      <c r="A101" s="118" t="s">
        <v>57</v>
      </c>
      <c r="B101" s="119" t="s">
        <v>58</v>
      </c>
      <c r="C101" s="120" t="s">
        <v>59</v>
      </c>
      <c r="D101" s="121"/>
      <c r="E101" s="122"/>
      <c r="F101" s="123"/>
      <c r="G101" s="124" t="s">
        <v>60</v>
      </c>
      <c r="H101" s="125"/>
      <c r="I101" s="122"/>
      <c r="J101" s="123"/>
      <c r="K101" s="126" t="s">
        <v>61</v>
      </c>
    </row>
    <row r="102" spans="1:11" s="127" customFormat="1" ht="24.6" customHeight="1">
      <c r="A102" s="128"/>
      <c r="B102" s="129"/>
      <c r="C102" s="130" t="s">
        <v>62</v>
      </c>
      <c r="D102" s="131" t="s">
        <v>63</v>
      </c>
      <c r="E102" s="132" t="s">
        <v>64</v>
      </c>
      <c r="F102" s="133" t="s">
        <v>65</v>
      </c>
      <c r="G102" s="134" t="s">
        <v>62</v>
      </c>
      <c r="H102" s="135" t="s">
        <v>63</v>
      </c>
      <c r="I102" s="132" t="s">
        <v>64</v>
      </c>
      <c r="J102" s="133" t="s">
        <v>65</v>
      </c>
      <c r="K102" s="136"/>
    </row>
    <row r="103" spans="1:11" s="127" customFormat="1" ht="24.6" customHeight="1">
      <c r="A103" s="384" t="s">
        <v>297</v>
      </c>
      <c r="B103" s="296"/>
      <c r="C103" s="303"/>
      <c r="D103" s="287"/>
      <c r="E103" s="304"/>
      <c r="F103" s="179">
        <f t="shared" ref="F103" si="0">C103*E103</f>
        <v>0</v>
      </c>
      <c r="G103" s="184"/>
      <c r="H103" s="144"/>
      <c r="I103" s="181"/>
      <c r="J103" s="181"/>
      <c r="K103" s="185"/>
    </row>
    <row r="104" spans="1:11" s="127" customFormat="1" ht="24.6" customHeight="1">
      <c r="A104" s="342" t="s">
        <v>212</v>
      </c>
      <c r="B104" s="365" t="s">
        <v>213</v>
      </c>
      <c r="C104" s="318">
        <v>1</v>
      </c>
      <c r="D104" s="166" t="s">
        <v>200</v>
      </c>
      <c r="E104" s="323"/>
      <c r="F104" s="148"/>
      <c r="G104" s="150"/>
      <c r="H104" s="151"/>
      <c r="I104" s="152"/>
      <c r="J104" s="152"/>
      <c r="K104" s="374"/>
    </row>
    <row r="105" spans="1:11" s="127" customFormat="1" ht="24.6" customHeight="1">
      <c r="A105" s="342" t="s">
        <v>214</v>
      </c>
      <c r="B105" s="365" t="s">
        <v>215</v>
      </c>
      <c r="C105" s="318">
        <v>1</v>
      </c>
      <c r="D105" s="166" t="s">
        <v>216</v>
      </c>
      <c r="E105" s="323"/>
      <c r="F105" s="148"/>
      <c r="G105" s="150"/>
      <c r="H105" s="151"/>
      <c r="I105" s="152"/>
      <c r="J105" s="152"/>
      <c r="K105" s="374"/>
    </row>
    <row r="106" spans="1:11" s="127" customFormat="1" ht="24.6" customHeight="1">
      <c r="A106" s="342"/>
      <c r="B106" s="375"/>
      <c r="C106" s="318"/>
      <c r="D106" s="166"/>
      <c r="E106" s="323"/>
      <c r="F106" s="148"/>
      <c r="G106" s="150"/>
      <c r="H106" s="151"/>
      <c r="I106" s="152"/>
      <c r="J106" s="152"/>
      <c r="K106" s="374"/>
    </row>
    <row r="107" spans="1:11" s="127" customFormat="1" ht="24.6" customHeight="1">
      <c r="A107" s="342"/>
      <c r="B107" s="365"/>
      <c r="C107" s="318"/>
      <c r="D107" s="345"/>
      <c r="E107" s="351"/>
      <c r="F107" s="148"/>
      <c r="G107" s="338"/>
      <c r="H107" s="339"/>
      <c r="I107" s="340"/>
      <c r="J107" s="340"/>
      <c r="K107" s="374"/>
    </row>
    <row r="108" spans="1:11" s="127" customFormat="1" ht="24.6" customHeight="1">
      <c r="A108" s="342"/>
      <c r="B108" s="365"/>
      <c r="C108" s="324"/>
      <c r="D108" s="345"/>
      <c r="E108" s="161"/>
      <c r="F108" s="148"/>
      <c r="G108" s="298"/>
      <c r="H108" s="346"/>
      <c r="I108" s="347"/>
      <c r="J108" s="347"/>
      <c r="K108" s="374"/>
    </row>
    <row r="109" spans="1:11" s="127" customFormat="1" ht="24.6" customHeight="1">
      <c r="A109" s="341"/>
      <c r="B109" s="365"/>
      <c r="C109" s="318"/>
      <c r="D109" s="345"/>
      <c r="E109" s="327"/>
      <c r="F109" s="148"/>
      <c r="G109" s="337"/>
      <c r="H109" s="151"/>
      <c r="I109" s="152"/>
      <c r="J109" s="152"/>
      <c r="K109" s="374"/>
    </row>
    <row r="110" spans="1:11" s="127" customFormat="1" ht="24.6" customHeight="1">
      <c r="A110" s="342"/>
      <c r="B110" s="365"/>
      <c r="C110" s="348"/>
      <c r="D110" s="345"/>
      <c r="E110" s="349"/>
      <c r="F110" s="148"/>
      <c r="G110" s="338"/>
      <c r="H110" s="339"/>
      <c r="I110" s="340"/>
      <c r="J110" s="340"/>
      <c r="K110" s="374"/>
    </row>
    <row r="111" spans="1:11" s="127" customFormat="1" ht="24.6" customHeight="1">
      <c r="A111" s="341"/>
      <c r="B111" s="365"/>
      <c r="C111" s="318"/>
      <c r="D111" s="345"/>
      <c r="E111" s="327"/>
      <c r="F111" s="148"/>
      <c r="G111" s="337"/>
      <c r="H111" s="151"/>
      <c r="I111" s="152"/>
      <c r="J111" s="152"/>
      <c r="K111" s="374"/>
    </row>
    <row r="112" spans="1:11" s="127" customFormat="1" ht="24.6" customHeight="1">
      <c r="A112" s="342"/>
      <c r="B112" s="365"/>
      <c r="C112" s="326"/>
      <c r="D112" s="345"/>
      <c r="E112" s="161"/>
      <c r="F112" s="328"/>
      <c r="G112" s="186"/>
      <c r="H112" s="135"/>
      <c r="I112" s="246"/>
      <c r="J112" s="246"/>
      <c r="K112" s="374"/>
    </row>
    <row r="113" spans="1:11" s="127" customFormat="1" ht="24.6" customHeight="1">
      <c r="A113" s="341"/>
      <c r="B113" s="375"/>
      <c r="C113" s="318"/>
      <c r="D113" s="345"/>
      <c r="E113" s="161"/>
      <c r="F113" s="148"/>
      <c r="G113" s="150"/>
      <c r="H113" s="151"/>
      <c r="I113" s="152"/>
      <c r="J113" s="152"/>
      <c r="K113" s="374"/>
    </row>
    <row r="114" spans="1:11" s="127" customFormat="1" ht="24.6" customHeight="1">
      <c r="A114" s="342"/>
      <c r="B114" s="365"/>
      <c r="C114" s="318"/>
      <c r="D114" s="345"/>
      <c r="E114" s="323"/>
      <c r="F114" s="148"/>
      <c r="G114" s="337"/>
      <c r="H114" s="151"/>
      <c r="I114" s="152"/>
      <c r="J114" s="152"/>
      <c r="K114" s="374"/>
    </row>
    <row r="115" spans="1:11" s="127" customFormat="1" ht="24.6" customHeight="1">
      <c r="A115" s="341"/>
      <c r="B115" s="375"/>
      <c r="C115" s="348"/>
      <c r="D115" s="345"/>
      <c r="E115" s="352"/>
      <c r="F115" s="148"/>
      <c r="G115" s="337"/>
      <c r="H115" s="151"/>
      <c r="I115" s="152"/>
      <c r="J115" s="152"/>
      <c r="K115" s="374"/>
    </row>
    <row r="116" spans="1:11" s="127" customFormat="1" ht="24.6" customHeight="1">
      <c r="A116" s="342"/>
      <c r="B116" s="375"/>
      <c r="C116" s="318"/>
      <c r="D116" s="345"/>
      <c r="E116" s="323"/>
      <c r="F116" s="148"/>
      <c r="G116" s="337"/>
      <c r="H116" s="151"/>
      <c r="I116" s="152"/>
      <c r="J116" s="152"/>
      <c r="K116" s="374"/>
    </row>
    <row r="117" spans="1:11" s="127" customFormat="1" ht="24.6" customHeight="1">
      <c r="A117" s="342"/>
      <c r="B117" s="365"/>
      <c r="C117" s="324"/>
      <c r="D117" s="345"/>
      <c r="E117" s="325"/>
      <c r="F117" s="148"/>
      <c r="G117" s="338"/>
      <c r="H117" s="339"/>
      <c r="I117" s="340"/>
      <c r="J117" s="340"/>
      <c r="K117" s="374"/>
    </row>
    <row r="118" spans="1:11" s="127" customFormat="1" ht="24.6" customHeight="1">
      <c r="A118" s="342"/>
      <c r="B118" s="365"/>
      <c r="C118" s="348"/>
      <c r="D118" s="345"/>
      <c r="E118" s="349"/>
      <c r="F118" s="148"/>
      <c r="G118" s="337"/>
      <c r="H118" s="151"/>
      <c r="I118" s="152"/>
      <c r="J118" s="152"/>
      <c r="K118" s="374"/>
    </row>
    <row r="119" spans="1:11" s="127" customFormat="1" ht="24.6" customHeight="1">
      <c r="A119" s="342"/>
      <c r="B119" s="365"/>
      <c r="C119" s="318"/>
      <c r="D119" s="345"/>
      <c r="E119" s="323"/>
      <c r="F119" s="148"/>
      <c r="G119" s="186"/>
      <c r="H119" s="135"/>
      <c r="I119" s="246"/>
      <c r="J119" s="246"/>
      <c r="K119" s="374"/>
    </row>
    <row r="120" spans="1:11" s="127" customFormat="1" ht="24.6" customHeight="1">
      <c r="A120" s="341"/>
      <c r="B120" s="375"/>
      <c r="C120" s="324"/>
      <c r="D120" s="345"/>
      <c r="E120" s="352"/>
      <c r="F120" s="148"/>
      <c r="G120" s="186"/>
      <c r="H120" s="135"/>
      <c r="I120" s="246"/>
      <c r="J120" s="246"/>
      <c r="K120" s="283"/>
    </row>
    <row r="121" spans="1:11" s="127" customFormat="1" ht="24.6" customHeight="1">
      <c r="A121" s="289" t="s">
        <v>97</v>
      </c>
      <c r="B121" s="290"/>
      <c r="C121" s="291"/>
      <c r="D121" s="292"/>
      <c r="E121" s="293"/>
      <c r="F121" s="294"/>
      <c r="G121" s="183"/>
      <c r="H121" s="251"/>
      <c r="I121" s="245"/>
      <c r="J121" s="245"/>
      <c r="K121" s="252"/>
    </row>
    <row r="122" spans="1:11" ht="24.6" customHeight="1">
      <c r="A122" s="106" t="s">
        <v>56</v>
      </c>
      <c r="B122" s="107"/>
      <c r="C122" s="108"/>
      <c r="D122" s="109"/>
      <c r="E122" s="110"/>
      <c r="F122" s="110"/>
      <c r="G122" s="111"/>
      <c r="H122" s="107"/>
      <c r="I122" s="110"/>
      <c r="J122" s="110"/>
      <c r="K122" s="109"/>
    </row>
    <row r="123" spans="1:11" ht="24.6" customHeight="1">
      <c r="A123" s="106"/>
      <c r="B123" s="107"/>
      <c r="C123" s="108"/>
      <c r="D123" s="109"/>
      <c r="E123" s="110"/>
      <c r="F123" s="110"/>
      <c r="G123" s="111"/>
      <c r="H123" s="107"/>
      <c r="I123" s="110"/>
      <c r="J123" s="110"/>
      <c r="K123" s="109"/>
    </row>
    <row r="124" spans="1:11" ht="24.6" customHeight="1">
      <c r="A124" s="112" t="str">
        <f>A3</f>
        <v>塩沢小学校特別教室エアコン設置・更新工事</v>
      </c>
      <c r="C124" s="113"/>
      <c r="K124" s="382">
        <v>6</v>
      </c>
    </row>
    <row r="125" spans="1:11" s="127" customFormat="1" ht="24.6" customHeight="1">
      <c r="A125" s="118" t="s">
        <v>57</v>
      </c>
      <c r="B125" s="119" t="s">
        <v>58</v>
      </c>
      <c r="C125" s="120" t="s">
        <v>59</v>
      </c>
      <c r="D125" s="121"/>
      <c r="E125" s="122"/>
      <c r="F125" s="123"/>
      <c r="G125" s="124" t="s">
        <v>60</v>
      </c>
      <c r="H125" s="125"/>
      <c r="I125" s="122"/>
      <c r="J125" s="123"/>
      <c r="K125" s="126" t="s">
        <v>61</v>
      </c>
    </row>
    <row r="126" spans="1:11" s="127" customFormat="1" ht="24.6" customHeight="1">
      <c r="A126" s="128"/>
      <c r="B126" s="129"/>
      <c r="C126" s="130" t="s">
        <v>62</v>
      </c>
      <c r="D126" s="131" t="s">
        <v>63</v>
      </c>
      <c r="E126" s="132" t="s">
        <v>64</v>
      </c>
      <c r="F126" s="133" t="s">
        <v>65</v>
      </c>
      <c r="G126" s="134" t="s">
        <v>62</v>
      </c>
      <c r="H126" s="135" t="s">
        <v>63</v>
      </c>
      <c r="I126" s="132" t="s">
        <v>64</v>
      </c>
      <c r="J126" s="133" t="s">
        <v>65</v>
      </c>
      <c r="K126" s="136"/>
    </row>
    <row r="127" spans="1:11" s="127" customFormat="1" ht="24.6" customHeight="1">
      <c r="A127" s="384" t="s">
        <v>293</v>
      </c>
      <c r="B127" s="296"/>
      <c r="C127" s="303"/>
      <c r="D127" s="287"/>
      <c r="E127" s="304"/>
      <c r="F127" s="179">
        <f t="shared" ref="F127" si="1">C127*E127</f>
        <v>0</v>
      </c>
      <c r="G127" s="184"/>
      <c r="H127" s="144"/>
      <c r="I127" s="181"/>
      <c r="J127" s="181"/>
      <c r="K127" s="185"/>
    </row>
    <row r="128" spans="1:11" s="127" customFormat="1" ht="24.6" customHeight="1">
      <c r="A128" s="342" t="s">
        <v>182</v>
      </c>
      <c r="B128" s="365" t="s">
        <v>183</v>
      </c>
      <c r="C128" s="318">
        <v>18</v>
      </c>
      <c r="D128" s="166" t="s">
        <v>107</v>
      </c>
      <c r="E128" s="323"/>
      <c r="F128" s="148"/>
      <c r="G128" s="150"/>
      <c r="H128" s="151"/>
      <c r="I128" s="152"/>
      <c r="J128" s="152"/>
      <c r="K128" s="374"/>
    </row>
    <row r="129" spans="1:11" s="127" customFormat="1" ht="24.6" customHeight="1">
      <c r="A129" s="342" t="s">
        <v>184</v>
      </c>
      <c r="B129" s="365" t="s">
        <v>185</v>
      </c>
      <c r="C129" s="318">
        <v>22</v>
      </c>
      <c r="D129" s="166" t="s">
        <v>107</v>
      </c>
      <c r="E129" s="323"/>
      <c r="F129" s="148"/>
      <c r="G129" s="150"/>
      <c r="H129" s="151"/>
      <c r="I129" s="152"/>
      <c r="J129" s="152"/>
      <c r="K129" s="374"/>
    </row>
    <row r="130" spans="1:11" s="127" customFormat="1" ht="24.6" customHeight="1">
      <c r="A130" s="342" t="s">
        <v>186</v>
      </c>
      <c r="B130" s="375" t="s">
        <v>187</v>
      </c>
      <c r="C130" s="318">
        <v>1</v>
      </c>
      <c r="D130" s="166" t="s">
        <v>170</v>
      </c>
      <c r="E130" s="323"/>
      <c r="F130" s="148"/>
      <c r="G130" s="150"/>
      <c r="H130" s="151"/>
      <c r="I130" s="152"/>
      <c r="J130" s="152"/>
      <c r="K130" s="374"/>
    </row>
    <row r="131" spans="1:11" s="127" customFormat="1" ht="24.6" customHeight="1">
      <c r="A131" s="342" t="s">
        <v>126</v>
      </c>
      <c r="B131" s="365" t="s">
        <v>188</v>
      </c>
      <c r="C131" s="318">
        <v>1</v>
      </c>
      <c r="D131" s="345" t="s">
        <v>105</v>
      </c>
      <c r="E131" s="351"/>
      <c r="F131" s="148"/>
      <c r="G131" s="338"/>
      <c r="H131" s="339"/>
      <c r="I131" s="340"/>
      <c r="J131" s="340"/>
      <c r="K131" s="374"/>
    </row>
    <row r="132" spans="1:11" s="127" customFormat="1" ht="24.6" customHeight="1">
      <c r="A132" s="342" t="s">
        <v>184</v>
      </c>
      <c r="B132" s="365" t="s">
        <v>189</v>
      </c>
      <c r="C132" s="324">
        <v>2</v>
      </c>
      <c r="D132" s="345" t="s">
        <v>105</v>
      </c>
      <c r="E132" s="161"/>
      <c r="F132" s="148"/>
      <c r="G132" s="298"/>
      <c r="H132" s="346"/>
      <c r="I132" s="347"/>
      <c r="J132" s="347"/>
      <c r="K132" s="374"/>
    </row>
    <row r="133" spans="1:11" s="127" customFormat="1" ht="24.6" customHeight="1">
      <c r="A133" s="341" t="s">
        <v>127</v>
      </c>
      <c r="B133" s="365" t="s">
        <v>190</v>
      </c>
      <c r="C133" s="318">
        <v>1</v>
      </c>
      <c r="D133" s="345" t="s">
        <v>96</v>
      </c>
      <c r="E133" s="327"/>
      <c r="F133" s="148"/>
      <c r="G133" s="337"/>
      <c r="H133" s="151"/>
      <c r="I133" s="152"/>
      <c r="J133" s="152"/>
      <c r="K133" s="374"/>
    </row>
    <row r="134" spans="1:11" s="127" customFormat="1" ht="24.6" customHeight="1">
      <c r="A134" s="342" t="s">
        <v>184</v>
      </c>
      <c r="B134" s="365" t="s">
        <v>128</v>
      </c>
      <c r="C134" s="348">
        <v>2</v>
      </c>
      <c r="D134" s="345" t="s">
        <v>96</v>
      </c>
      <c r="E134" s="349"/>
      <c r="F134" s="148"/>
      <c r="G134" s="338"/>
      <c r="H134" s="339"/>
      <c r="I134" s="340"/>
      <c r="J134" s="340"/>
      <c r="K134" s="374"/>
    </row>
    <row r="135" spans="1:11" s="127" customFormat="1" ht="24.6" customHeight="1">
      <c r="A135" s="341" t="s">
        <v>191</v>
      </c>
      <c r="B135" s="365" t="s">
        <v>190</v>
      </c>
      <c r="C135" s="318">
        <v>1</v>
      </c>
      <c r="D135" s="345" t="s">
        <v>96</v>
      </c>
      <c r="E135" s="327"/>
      <c r="F135" s="148"/>
      <c r="G135" s="337"/>
      <c r="H135" s="151"/>
      <c r="I135" s="152"/>
      <c r="J135" s="152"/>
      <c r="K135" s="374"/>
    </row>
    <row r="136" spans="1:11" s="127" customFormat="1" ht="24.6" customHeight="1">
      <c r="A136" s="342" t="s">
        <v>184</v>
      </c>
      <c r="B136" s="365" t="s">
        <v>128</v>
      </c>
      <c r="C136" s="326">
        <v>2</v>
      </c>
      <c r="D136" s="345" t="s">
        <v>96</v>
      </c>
      <c r="E136" s="161"/>
      <c r="F136" s="328"/>
      <c r="G136" s="186"/>
      <c r="H136" s="135"/>
      <c r="I136" s="246"/>
      <c r="J136" s="246"/>
      <c r="K136" s="374"/>
    </row>
    <row r="137" spans="1:11" s="127" customFormat="1" ht="24.6" customHeight="1">
      <c r="A137" s="341" t="s">
        <v>106</v>
      </c>
      <c r="B137" s="375" t="s">
        <v>192</v>
      </c>
      <c r="C137" s="318">
        <v>20</v>
      </c>
      <c r="D137" s="345" t="s">
        <v>107</v>
      </c>
      <c r="E137" s="161"/>
      <c r="F137" s="148"/>
      <c r="G137" s="150"/>
      <c r="H137" s="151"/>
      <c r="I137" s="152"/>
      <c r="J137" s="152"/>
      <c r="K137" s="374"/>
    </row>
    <row r="138" spans="1:11" s="127" customFormat="1" ht="24.6" customHeight="1">
      <c r="A138" s="342" t="s">
        <v>184</v>
      </c>
      <c r="B138" s="365" t="s">
        <v>193</v>
      </c>
      <c r="C138" s="318">
        <v>57</v>
      </c>
      <c r="D138" s="345" t="s">
        <v>107</v>
      </c>
      <c r="E138" s="323"/>
      <c r="F138" s="148"/>
      <c r="G138" s="337"/>
      <c r="H138" s="151"/>
      <c r="I138" s="152"/>
      <c r="J138" s="152"/>
      <c r="K138" s="374"/>
    </row>
    <row r="139" spans="1:11" s="127" customFormat="1" ht="24.6" customHeight="1">
      <c r="A139" s="341" t="s">
        <v>194</v>
      </c>
      <c r="B139" s="375" t="s">
        <v>195</v>
      </c>
      <c r="C139" s="348">
        <v>10</v>
      </c>
      <c r="D139" s="345" t="s">
        <v>107</v>
      </c>
      <c r="E139" s="352"/>
      <c r="F139" s="148"/>
      <c r="G139" s="337"/>
      <c r="H139" s="151"/>
      <c r="I139" s="152"/>
      <c r="J139" s="152"/>
      <c r="K139" s="374"/>
    </row>
    <row r="140" spans="1:11" s="127" customFormat="1" ht="24.6" customHeight="1">
      <c r="A140" s="342" t="s">
        <v>184</v>
      </c>
      <c r="B140" s="375" t="s">
        <v>196</v>
      </c>
      <c r="C140" s="318">
        <v>18</v>
      </c>
      <c r="D140" s="345" t="s">
        <v>107</v>
      </c>
      <c r="E140" s="323"/>
      <c r="F140" s="148"/>
      <c r="G140" s="337"/>
      <c r="H140" s="151"/>
      <c r="I140" s="152"/>
      <c r="J140" s="152"/>
      <c r="K140" s="374"/>
    </row>
    <row r="141" spans="1:11" s="127" customFormat="1" ht="24.6" customHeight="1">
      <c r="A141" s="342" t="s">
        <v>184</v>
      </c>
      <c r="B141" s="365" t="s">
        <v>197</v>
      </c>
      <c r="C141" s="324">
        <v>22</v>
      </c>
      <c r="D141" s="345" t="s">
        <v>107</v>
      </c>
      <c r="E141" s="325"/>
      <c r="F141" s="148"/>
      <c r="G141" s="338"/>
      <c r="H141" s="339"/>
      <c r="I141" s="340"/>
      <c r="J141" s="340"/>
      <c r="K141" s="374"/>
    </row>
    <row r="142" spans="1:11" s="127" customFormat="1" ht="24.6" customHeight="1">
      <c r="A142" s="342" t="s">
        <v>198</v>
      </c>
      <c r="B142" s="365" t="s">
        <v>242</v>
      </c>
      <c r="C142" s="348">
        <v>18</v>
      </c>
      <c r="D142" s="345" t="s">
        <v>107</v>
      </c>
      <c r="E142" s="349"/>
      <c r="F142" s="148"/>
      <c r="G142" s="337"/>
      <c r="H142" s="151"/>
      <c r="I142" s="152"/>
      <c r="J142" s="152"/>
      <c r="K142" s="374"/>
    </row>
    <row r="143" spans="1:11" s="127" customFormat="1" ht="24.6" customHeight="1">
      <c r="A143" s="342" t="s">
        <v>184</v>
      </c>
      <c r="B143" s="365" t="s">
        <v>241</v>
      </c>
      <c r="C143" s="318">
        <v>22</v>
      </c>
      <c r="D143" s="345" t="s">
        <v>107</v>
      </c>
      <c r="E143" s="323"/>
      <c r="F143" s="148"/>
      <c r="G143" s="186"/>
      <c r="H143" s="135"/>
      <c r="I143" s="246"/>
      <c r="J143" s="246"/>
      <c r="K143" s="374"/>
    </row>
    <row r="144" spans="1:11" s="127" customFormat="1" ht="24.6" customHeight="1">
      <c r="A144" s="341"/>
      <c r="B144" s="375"/>
      <c r="C144" s="324"/>
      <c r="D144" s="345"/>
      <c r="E144" s="352"/>
      <c r="F144" s="148"/>
      <c r="G144" s="186"/>
      <c r="H144" s="135"/>
      <c r="I144" s="246"/>
      <c r="J144" s="246"/>
      <c r="K144" s="283"/>
    </row>
    <row r="145" spans="1:11" s="127" customFormat="1" ht="24.6" customHeight="1">
      <c r="A145" s="289" t="s">
        <v>298</v>
      </c>
      <c r="B145" s="290"/>
      <c r="C145" s="291"/>
      <c r="D145" s="292"/>
      <c r="E145" s="293"/>
      <c r="F145" s="388"/>
      <c r="G145" s="183"/>
      <c r="H145" s="251"/>
      <c r="I145" s="245"/>
      <c r="J145" s="245"/>
      <c r="K145" s="252"/>
    </row>
    <row r="146" spans="1:11" ht="24.6" customHeight="1">
      <c r="A146" s="106" t="s">
        <v>56</v>
      </c>
      <c r="B146" s="107"/>
      <c r="C146" s="108"/>
      <c r="D146" s="109"/>
      <c r="E146" s="110"/>
      <c r="F146" s="110"/>
      <c r="G146" s="111"/>
      <c r="H146" s="107"/>
      <c r="I146" s="110"/>
      <c r="J146" s="110"/>
      <c r="K146" s="109"/>
    </row>
    <row r="147" spans="1:11" ht="24.6" customHeight="1">
      <c r="A147" s="106"/>
      <c r="B147" s="107"/>
      <c r="C147" s="108"/>
      <c r="D147" s="109"/>
      <c r="E147" s="110"/>
      <c r="F147" s="110"/>
      <c r="G147" s="111"/>
      <c r="H147" s="107"/>
      <c r="I147" s="110"/>
      <c r="J147" s="110"/>
      <c r="K147" s="109"/>
    </row>
    <row r="148" spans="1:11" ht="24.6" customHeight="1">
      <c r="A148" s="112" t="str">
        <f>A3</f>
        <v>塩沢小学校特別教室エアコン設置・更新工事</v>
      </c>
      <c r="C148" s="113"/>
      <c r="K148" s="382">
        <v>7</v>
      </c>
    </row>
    <row r="149" spans="1:11" s="127" customFormat="1" ht="24.6" customHeight="1">
      <c r="A149" s="118" t="s">
        <v>57</v>
      </c>
      <c r="B149" s="119" t="s">
        <v>58</v>
      </c>
      <c r="C149" s="120" t="s">
        <v>59</v>
      </c>
      <c r="D149" s="121"/>
      <c r="E149" s="122"/>
      <c r="F149" s="123"/>
      <c r="G149" s="124" t="s">
        <v>60</v>
      </c>
      <c r="H149" s="125"/>
      <c r="I149" s="122"/>
      <c r="J149" s="123"/>
      <c r="K149" s="126" t="s">
        <v>61</v>
      </c>
    </row>
    <row r="150" spans="1:11" s="127" customFormat="1" ht="24.6" customHeight="1">
      <c r="A150" s="128"/>
      <c r="B150" s="129"/>
      <c r="C150" s="130" t="s">
        <v>62</v>
      </c>
      <c r="D150" s="131" t="s">
        <v>63</v>
      </c>
      <c r="E150" s="132" t="s">
        <v>64</v>
      </c>
      <c r="F150" s="133" t="s">
        <v>65</v>
      </c>
      <c r="G150" s="134" t="s">
        <v>62</v>
      </c>
      <c r="H150" s="135" t="s">
        <v>63</v>
      </c>
      <c r="I150" s="132" t="s">
        <v>64</v>
      </c>
      <c r="J150" s="133" t="s">
        <v>65</v>
      </c>
      <c r="K150" s="136"/>
    </row>
    <row r="151" spans="1:11" s="127" customFormat="1" ht="24.6" customHeight="1">
      <c r="A151" s="342" t="s">
        <v>205</v>
      </c>
      <c r="B151" s="365" t="s">
        <v>203</v>
      </c>
      <c r="C151" s="318">
        <v>12</v>
      </c>
      <c r="D151" s="166" t="s">
        <v>204</v>
      </c>
      <c r="E151" s="323"/>
      <c r="F151" s="148"/>
      <c r="G151" s="184"/>
      <c r="H151" s="144"/>
      <c r="I151" s="181"/>
      <c r="J151" s="181"/>
      <c r="K151" s="374"/>
    </row>
    <row r="152" spans="1:11" s="127" customFormat="1" ht="24.6" customHeight="1">
      <c r="A152" s="341" t="s">
        <v>199</v>
      </c>
      <c r="B152" s="365"/>
      <c r="C152" s="318">
        <v>1</v>
      </c>
      <c r="D152" s="166" t="s">
        <v>200</v>
      </c>
      <c r="E152" s="323"/>
      <c r="F152" s="148"/>
      <c r="G152" s="184"/>
      <c r="H152" s="144"/>
      <c r="I152" s="181"/>
      <c r="J152" s="181"/>
      <c r="K152" s="366"/>
    </row>
    <row r="153" spans="1:11" s="127" customFormat="1" ht="24.6" customHeight="1">
      <c r="A153" s="342" t="s">
        <v>201</v>
      </c>
      <c r="B153" s="365"/>
      <c r="C153" s="318">
        <v>3</v>
      </c>
      <c r="D153" s="166" t="s">
        <v>202</v>
      </c>
      <c r="E153" s="323"/>
      <c r="F153" s="148"/>
      <c r="G153" s="150"/>
      <c r="H153" s="151"/>
      <c r="I153" s="152"/>
      <c r="J153" s="152"/>
      <c r="K153" s="374"/>
    </row>
    <row r="154" spans="1:11" s="127" customFormat="1" ht="24.6" customHeight="1">
      <c r="A154" s="342"/>
      <c r="B154" s="375"/>
      <c r="C154" s="318"/>
      <c r="D154" s="166"/>
      <c r="E154" s="323"/>
      <c r="F154" s="148"/>
      <c r="G154" s="150"/>
      <c r="H154" s="151"/>
      <c r="I154" s="152"/>
      <c r="J154" s="152"/>
      <c r="K154" s="374"/>
    </row>
    <row r="155" spans="1:11" s="127" customFormat="1" ht="24.6" customHeight="1">
      <c r="A155" s="342"/>
      <c r="B155" s="365"/>
      <c r="C155" s="318"/>
      <c r="D155" s="345"/>
      <c r="E155" s="351"/>
      <c r="F155" s="148"/>
      <c r="G155" s="338"/>
      <c r="H155" s="339"/>
      <c r="I155" s="340"/>
      <c r="J155" s="340"/>
      <c r="K155" s="374"/>
    </row>
    <row r="156" spans="1:11" s="127" customFormat="1" ht="24.6" customHeight="1">
      <c r="A156" s="342"/>
      <c r="B156" s="365"/>
      <c r="C156" s="324"/>
      <c r="D156" s="345"/>
      <c r="E156" s="161"/>
      <c r="F156" s="148"/>
      <c r="G156" s="298"/>
      <c r="H156" s="346"/>
      <c r="I156" s="347"/>
      <c r="J156" s="347"/>
      <c r="K156" s="374"/>
    </row>
    <row r="157" spans="1:11" s="127" customFormat="1" ht="24.6" customHeight="1">
      <c r="A157" s="341"/>
      <c r="B157" s="365"/>
      <c r="C157" s="318"/>
      <c r="D157" s="345"/>
      <c r="E157" s="327"/>
      <c r="F157" s="148"/>
      <c r="G157" s="337"/>
      <c r="H157" s="151"/>
      <c r="I157" s="152"/>
      <c r="J157" s="152"/>
      <c r="K157" s="374"/>
    </row>
    <row r="158" spans="1:11" s="127" customFormat="1" ht="24.6" customHeight="1">
      <c r="A158" s="342"/>
      <c r="B158" s="365"/>
      <c r="C158" s="348"/>
      <c r="D158" s="345"/>
      <c r="E158" s="349"/>
      <c r="F158" s="148"/>
      <c r="G158" s="338"/>
      <c r="H158" s="339"/>
      <c r="I158" s="340"/>
      <c r="J158" s="340"/>
      <c r="K158" s="374"/>
    </row>
    <row r="159" spans="1:11" s="127" customFormat="1" ht="24.6" customHeight="1">
      <c r="A159" s="341"/>
      <c r="B159" s="365"/>
      <c r="C159" s="318"/>
      <c r="D159" s="345"/>
      <c r="E159" s="327"/>
      <c r="F159" s="148"/>
      <c r="G159" s="337"/>
      <c r="H159" s="151"/>
      <c r="I159" s="152"/>
      <c r="J159" s="152"/>
      <c r="K159" s="374"/>
    </row>
    <row r="160" spans="1:11" s="127" customFormat="1" ht="24.6" customHeight="1">
      <c r="A160" s="342"/>
      <c r="B160" s="365"/>
      <c r="C160" s="326"/>
      <c r="D160" s="345"/>
      <c r="E160" s="161"/>
      <c r="F160" s="328"/>
      <c r="G160" s="186"/>
      <c r="H160" s="135"/>
      <c r="I160" s="246"/>
      <c r="J160" s="246"/>
      <c r="K160" s="374"/>
    </row>
    <row r="161" spans="1:11" s="127" customFormat="1" ht="24.6" customHeight="1">
      <c r="A161" s="341"/>
      <c r="B161" s="375"/>
      <c r="C161" s="318"/>
      <c r="D161" s="345"/>
      <c r="E161" s="161"/>
      <c r="F161" s="148"/>
      <c r="G161" s="150"/>
      <c r="H161" s="151"/>
      <c r="I161" s="152"/>
      <c r="J161" s="152"/>
      <c r="K161" s="374"/>
    </row>
    <row r="162" spans="1:11" s="127" customFormat="1" ht="24.6" customHeight="1">
      <c r="A162" s="342"/>
      <c r="B162" s="365"/>
      <c r="C162" s="318"/>
      <c r="D162" s="345"/>
      <c r="E162" s="323"/>
      <c r="F162" s="148"/>
      <c r="G162" s="337"/>
      <c r="H162" s="151"/>
      <c r="I162" s="152"/>
      <c r="J162" s="152"/>
      <c r="K162" s="374"/>
    </row>
    <row r="163" spans="1:11" s="127" customFormat="1" ht="24.6" customHeight="1">
      <c r="A163" s="341"/>
      <c r="B163" s="375"/>
      <c r="C163" s="348"/>
      <c r="D163" s="345"/>
      <c r="E163" s="352"/>
      <c r="F163" s="148"/>
      <c r="G163" s="337"/>
      <c r="H163" s="151"/>
      <c r="I163" s="152"/>
      <c r="J163" s="152"/>
      <c r="K163" s="374"/>
    </row>
    <row r="164" spans="1:11" s="127" customFormat="1" ht="24.6" customHeight="1">
      <c r="A164" s="342"/>
      <c r="B164" s="375"/>
      <c r="C164" s="318"/>
      <c r="D164" s="345"/>
      <c r="E164" s="323"/>
      <c r="F164" s="148"/>
      <c r="G164" s="337"/>
      <c r="H164" s="151"/>
      <c r="I164" s="152"/>
      <c r="J164" s="152"/>
      <c r="K164" s="374"/>
    </row>
    <row r="165" spans="1:11" s="127" customFormat="1" ht="24.6" customHeight="1">
      <c r="A165" s="342"/>
      <c r="B165" s="365"/>
      <c r="C165" s="324"/>
      <c r="D165" s="166"/>
      <c r="E165" s="325"/>
      <c r="F165" s="148"/>
      <c r="G165" s="338"/>
      <c r="H165" s="339"/>
      <c r="I165" s="340"/>
      <c r="J165" s="340"/>
      <c r="K165" s="374"/>
    </row>
    <row r="166" spans="1:11" s="127" customFormat="1" ht="24.6" customHeight="1">
      <c r="A166" s="350"/>
      <c r="B166" s="376"/>
      <c r="C166" s="348"/>
      <c r="D166" s="166"/>
      <c r="E166" s="349"/>
      <c r="F166" s="148"/>
      <c r="G166" s="337"/>
      <c r="H166" s="151"/>
      <c r="I166" s="152"/>
      <c r="J166" s="152"/>
      <c r="K166" s="374"/>
    </row>
    <row r="167" spans="1:11" s="127" customFormat="1" ht="24.6" customHeight="1">
      <c r="A167" s="342"/>
      <c r="B167" s="365"/>
      <c r="C167" s="318"/>
      <c r="D167" s="345"/>
      <c r="E167" s="323"/>
      <c r="F167" s="148"/>
      <c r="G167" s="186"/>
      <c r="H167" s="135"/>
      <c r="I167" s="246"/>
      <c r="J167" s="246"/>
      <c r="K167" s="283"/>
    </row>
    <row r="168" spans="1:11" s="127" customFormat="1" ht="24.6" customHeight="1">
      <c r="A168" s="389" t="s">
        <v>97</v>
      </c>
      <c r="B168" s="390"/>
      <c r="C168" s="391"/>
      <c r="D168" s="392"/>
      <c r="E168" s="393"/>
      <c r="F168" s="394"/>
      <c r="G168" s="186"/>
      <c r="H168" s="135"/>
      <c r="I168" s="246"/>
      <c r="J168" s="246"/>
      <c r="K168" s="283"/>
    </row>
    <row r="169" spans="1:11" s="127" customFormat="1" ht="24.6" customHeight="1">
      <c r="A169" s="289" t="s">
        <v>97</v>
      </c>
      <c r="B169" s="290"/>
      <c r="C169" s="291"/>
      <c r="D169" s="292"/>
      <c r="E169" s="293"/>
      <c r="F169" s="294"/>
      <c r="G169" s="183"/>
      <c r="H169" s="251"/>
      <c r="I169" s="245"/>
      <c r="J169" s="245"/>
      <c r="K169" s="252"/>
    </row>
    <row r="170" spans="1:11" ht="24.6" customHeight="1">
      <c r="A170" s="106" t="s">
        <v>56</v>
      </c>
      <c r="B170" s="107"/>
      <c r="C170" s="108"/>
      <c r="D170" s="109"/>
      <c r="E170" s="110"/>
      <c r="F170" s="110"/>
      <c r="G170" s="111"/>
      <c r="H170" s="107"/>
      <c r="I170" s="110"/>
      <c r="J170" s="110"/>
      <c r="K170" s="109"/>
    </row>
    <row r="171" spans="1:11" ht="24.6" customHeight="1">
      <c r="A171" s="106"/>
      <c r="B171" s="107"/>
      <c r="C171" s="108"/>
      <c r="D171" s="109"/>
      <c r="E171" s="110"/>
      <c r="F171" s="110"/>
      <c r="G171" s="111"/>
      <c r="H171" s="107"/>
      <c r="I171" s="110"/>
      <c r="J171" s="110"/>
      <c r="K171" s="109"/>
    </row>
    <row r="172" spans="1:11" ht="24.6" customHeight="1">
      <c r="A172" s="112" t="str">
        <f>A3</f>
        <v>塩沢小学校特別教室エアコン設置・更新工事</v>
      </c>
      <c r="C172" s="113"/>
      <c r="K172" s="382">
        <v>8</v>
      </c>
    </row>
    <row r="173" spans="1:11" s="127" customFormat="1" ht="24.6" customHeight="1">
      <c r="A173" s="118" t="s">
        <v>57</v>
      </c>
      <c r="B173" s="119" t="s">
        <v>58</v>
      </c>
      <c r="C173" s="120" t="s">
        <v>59</v>
      </c>
      <c r="D173" s="121"/>
      <c r="E173" s="122"/>
      <c r="F173" s="123"/>
      <c r="G173" s="124" t="s">
        <v>60</v>
      </c>
      <c r="H173" s="125"/>
      <c r="I173" s="122"/>
      <c r="J173" s="123"/>
      <c r="K173" s="126" t="s">
        <v>61</v>
      </c>
    </row>
    <row r="174" spans="1:11" s="127" customFormat="1" ht="24.6" customHeight="1">
      <c r="A174" s="128"/>
      <c r="B174" s="129"/>
      <c r="C174" s="130" t="s">
        <v>62</v>
      </c>
      <c r="D174" s="131" t="s">
        <v>63</v>
      </c>
      <c r="E174" s="132" t="s">
        <v>64</v>
      </c>
      <c r="F174" s="133" t="s">
        <v>65</v>
      </c>
      <c r="G174" s="134" t="s">
        <v>62</v>
      </c>
      <c r="H174" s="135" t="s">
        <v>63</v>
      </c>
      <c r="I174" s="132" t="s">
        <v>64</v>
      </c>
      <c r="J174" s="133" t="s">
        <v>65</v>
      </c>
      <c r="K174" s="136"/>
    </row>
    <row r="175" spans="1:11" s="127" customFormat="1" ht="24.6" customHeight="1">
      <c r="A175" s="384" t="s">
        <v>288</v>
      </c>
      <c r="B175" s="296"/>
      <c r="C175" s="303"/>
      <c r="D175" s="287"/>
      <c r="E175" s="304"/>
      <c r="F175" s="179">
        <f t="shared" ref="F175" si="2">C175*E175</f>
        <v>0</v>
      </c>
      <c r="G175" s="184"/>
      <c r="H175" s="144"/>
      <c r="I175" s="181"/>
      <c r="J175" s="181"/>
      <c r="K175" s="185"/>
    </row>
    <row r="176" spans="1:11" s="127" customFormat="1" ht="24.6" customHeight="1">
      <c r="A176" s="342" t="s">
        <v>182</v>
      </c>
      <c r="B176" s="365" t="s">
        <v>185</v>
      </c>
      <c r="C176" s="318">
        <v>9</v>
      </c>
      <c r="D176" s="166" t="s">
        <v>107</v>
      </c>
      <c r="E176" s="323"/>
      <c r="F176" s="148"/>
      <c r="G176" s="150"/>
      <c r="H176" s="151"/>
      <c r="I176" s="152"/>
      <c r="J176" s="152"/>
      <c r="K176" s="374"/>
    </row>
    <row r="177" spans="1:11" s="127" customFormat="1" ht="24.6" customHeight="1">
      <c r="A177" s="342" t="s">
        <v>126</v>
      </c>
      <c r="B177" s="365" t="s">
        <v>188</v>
      </c>
      <c r="C177" s="318">
        <v>2</v>
      </c>
      <c r="D177" s="166" t="s">
        <v>105</v>
      </c>
      <c r="E177" s="323"/>
      <c r="F177" s="148"/>
      <c r="G177" s="150"/>
      <c r="H177" s="151"/>
      <c r="I177" s="152"/>
      <c r="J177" s="152"/>
      <c r="K177" s="374"/>
    </row>
    <row r="178" spans="1:11" s="127" customFormat="1" ht="24.6" customHeight="1">
      <c r="A178" s="342" t="s">
        <v>127</v>
      </c>
      <c r="B178" s="375" t="s">
        <v>128</v>
      </c>
      <c r="C178" s="318">
        <v>2</v>
      </c>
      <c r="D178" s="166" t="s">
        <v>96</v>
      </c>
      <c r="E178" s="323"/>
      <c r="F178" s="148"/>
      <c r="G178" s="150"/>
      <c r="H178" s="151"/>
      <c r="I178" s="152"/>
      <c r="J178" s="152"/>
      <c r="K178" s="374"/>
    </row>
    <row r="179" spans="1:11" s="127" customFormat="1" ht="24.6" customHeight="1">
      <c r="A179" s="341" t="s">
        <v>191</v>
      </c>
      <c r="B179" s="365" t="s">
        <v>207</v>
      </c>
      <c r="C179" s="318">
        <v>2</v>
      </c>
      <c r="D179" s="345" t="s">
        <v>96</v>
      </c>
      <c r="E179" s="351"/>
      <c r="F179" s="148"/>
      <c r="G179" s="338"/>
      <c r="H179" s="339"/>
      <c r="I179" s="340"/>
      <c r="J179" s="340"/>
      <c r="K179" s="374"/>
    </row>
    <row r="180" spans="1:11" s="127" customFormat="1" ht="24.6" customHeight="1">
      <c r="A180" s="342" t="s">
        <v>106</v>
      </c>
      <c r="B180" s="365" t="s">
        <v>192</v>
      </c>
      <c r="C180" s="324">
        <v>13</v>
      </c>
      <c r="D180" s="345" t="s">
        <v>107</v>
      </c>
      <c r="E180" s="161"/>
      <c r="F180" s="148"/>
      <c r="G180" s="298"/>
      <c r="H180" s="346"/>
      <c r="I180" s="347"/>
      <c r="J180" s="347"/>
      <c r="K180" s="374"/>
    </row>
    <row r="181" spans="1:11" s="127" customFormat="1" ht="24.6" customHeight="1">
      <c r="A181" s="341" t="s">
        <v>184</v>
      </c>
      <c r="B181" s="365" t="s">
        <v>193</v>
      </c>
      <c r="C181" s="318">
        <v>8</v>
      </c>
      <c r="D181" s="345" t="s">
        <v>107</v>
      </c>
      <c r="E181" s="327"/>
      <c r="F181" s="148"/>
      <c r="G181" s="337"/>
      <c r="H181" s="151"/>
      <c r="I181" s="152"/>
      <c r="J181" s="152"/>
      <c r="K181" s="374"/>
    </row>
    <row r="182" spans="1:11" s="127" customFormat="1" ht="24.6" customHeight="1">
      <c r="A182" s="342" t="s">
        <v>194</v>
      </c>
      <c r="B182" s="365" t="s">
        <v>208</v>
      </c>
      <c r="C182" s="348">
        <v>13</v>
      </c>
      <c r="D182" s="345" t="s">
        <v>107</v>
      </c>
      <c r="E182" s="349"/>
      <c r="F182" s="148"/>
      <c r="G182" s="338"/>
      <c r="H182" s="339"/>
      <c r="I182" s="340"/>
      <c r="J182" s="340"/>
      <c r="K182" s="374"/>
    </row>
    <row r="183" spans="1:11" s="127" customFormat="1" ht="24.6" customHeight="1">
      <c r="A183" s="341" t="s">
        <v>184</v>
      </c>
      <c r="B183" s="365" t="s">
        <v>197</v>
      </c>
      <c r="C183" s="318">
        <v>8</v>
      </c>
      <c r="D183" s="345" t="s">
        <v>107</v>
      </c>
      <c r="E183" s="327"/>
      <c r="F183" s="148"/>
      <c r="G183" s="337"/>
      <c r="H183" s="151"/>
      <c r="I183" s="152"/>
      <c r="J183" s="152"/>
      <c r="K183" s="374"/>
    </row>
    <row r="184" spans="1:11" s="127" customFormat="1" ht="24.6" customHeight="1">
      <c r="A184" s="342" t="s">
        <v>198</v>
      </c>
      <c r="B184" s="365" t="s">
        <v>240</v>
      </c>
      <c r="C184" s="326">
        <v>9</v>
      </c>
      <c r="D184" s="345" t="s">
        <v>107</v>
      </c>
      <c r="E184" s="161"/>
      <c r="F184" s="328"/>
      <c r="G184" s="186"/>
      <c r="H184" s="135"/>
      <c r="I184" s="246"/>
      <c r="J184" s="246"/>
      <c r="K184" s="374"/>
    </row>
    <row r="185" spans="1:11" s="127" customFormat="1" ht="24.6" customHeight="1">
      <c r="A185" s="341" t="s">
        <v>199</v>
      </c>
      <c r="B185" s="365"/>
      <c r="C185" s="326">
        <v>1</v>
      </c>
      <c r="D185" s="345" t="s">
        <v>200</v>
      </c>
      <c r="E185" s="161"/>
      <c r="F185" s="148"/>
      <c r="G185" s="150"/>
      <c r="H185" s="151"/>
      <c r="I185" s="152"/>
      <c r="J185" s="152"/>
      <c r="K185" s="366"/>
    </row>
    <row r="186" spans="1:11" s="127" customFormat="1" ht="24.6" customHeight="1">
      <c r="A186" s="341" t="s">
        <v>201</v>
      </c>
      <c r="B186" s="375"/>
      <c r="C186" s="318">
        <v>1</v>
      </c>
      <c r="D186" s="345" t="s">
        <v>202</v>
      </c>
      <c r="E186" s="161"/>
      <c r="F186" s="148"/>
      <c r="G186" s="337"/>
      <c r="H186" s="151"/>
      <c r="I186" s="152"/>
      <c r="J186" s="152"/>
      <c r="K186" s="374"/>
    </row>
    <row r="187" spans="1:11" s="127" customFormat="1" ht="24.6" customHeight="1">
      <c r="A187" s="341" t="s">
        <v>205</v>
      </c>
      <c r="B187" s="375" t="s">
        <v>203</v>
      </c>
      <c r="C187" s="348">
        <v>1</v>
      </c>
      <c r="D187" s="345" t="s">
        <v>204</v>
      </c>
      <c r="E187" s="352"/>
      <c r="F187" s="148"/>
      <c r="G187" s="337"/>
      <c r="H187" s="151"/>
      <c r="I187" s="152"/>
      <c r="J187" s="152"/>
      <c r="K187" s="374"/>
    </row>
    <row r="188" spans="1:11" s="127" customFormat="1" ht="24.6" customHeight="1">
      <c r="A188" s="341" t="s">
        <v>209</v>
      </c>
      <c r="B188" s="375" t="s">
        <v>210</v>
      </c>
      <c r="C188" s="348">
        <v>1</v>
      </c>
      <c r="D188" s="345" t="s">
        <v>211</v>
      </c>
      <c r="E188" s="352"/>
      <c r="F188" s="148"/>
      <c r="G188" s="337"/>
      <c r="H188" s="151"/>
      <c r="I188" s="152"/>
      <c r="J188" s="152"/>
      <c r="K188" s="366"/>
    </row>
    <row r="189" spans="1:11" s="127" customFormat="1" ht="24.6" customHeight="1">
      <c r="A189" s="342"/>
      <c r="B189" s="365"/>
      <c r="C189" s="324"/>
      <c r="D189" s="166"/>
      <c r="E189" s="325"/>
      <c r="F189" s="148"/>
      <c r="G189" s="338"/>
      <c r="H189" s="339"/>
      <c r="I189" s="340"/>
      <c r="J189" s="340"/>
      <c r="K189" s="374"/>
    </row>
    <row r="190" spans="1:11" s="127" customFormat="1" ht="24.6" customHeight="1">
      <c r="A190" s="342"/>
      <c r="B190" s="365"/>
      <c r="C190" s="348"/>
      <c r="D190" s="166"/>
      <c r="E190" s="349"/>
      <c r="F190" s="148"/>
      <c r="G190" s="337"/>
      <c r="H190" s="151"/>
      <c r="I190" s="152"/>
      <c r="J190" s="152"/>
      <c r="K190" s="374"/>
    </row>
    <row r="191" spans="1:11" s="127" customFormat="1" ht="24.6" customHeight="1">
      <c r="A191" s="342"/>
      <c r="B191" s="365"/>
      <c r="C191" s="318"/>
      <c r="D191" s="345"/>
      <c r="E191" s="323"/>
      <c r="F191" s="148"/>
      <c r="G191" s="186"/>
      <c r="H191" s="135"/>
      <c r="I191" s="246"/>
      <c r="J191" s="246"/>
      <c r="K191" s="374"/>
    </row>
    <row r="192" spans="1:11" s="127" customFormat="1" ht="24.6" customHeight="1">
      <c r="A192" s="341"/>
      <c r="B192" s="375"/>
      <c r="C192" s="324"/>
      <c r="D192" s="345"/>
      <c r="E192" s="352"/>
      <c r="F192" s="148"/>
      <c r="G192" s="186"/>
      <c r="H192" s="135"/>
      <c r="I192" s="246"/>
      <c r="J192" s="246"/>
      <c r="K192" s="283"/>
    </row>
    <row r="193" spans="1:11" s="127" customFormat="1" ht="24.6" customHeight="1">
      <c r="A193" s="289" t="s">
        <v>97</v>
      </c>
      <c r="B193" s="290"/>
      <c r="C193" s="291"/>
      <c r="D193" s="292"/>
      <c r="E193" s="293"/>
      <c r="F193" s="294"/>
      <c r="G193" s="183"/>
      <c r="H193" s="251"/>
      <c r="I193" s="245"/>
      <c r="J193" s="245"/>
      <c r="K193" s="252"/>
    </row>
    <row r="194" spans="1:11" ht="24.6" customHeight="1">
      <c r="A194" s="106" t="s">
        <v>56</v>
      </c>
      <c r="B194" s="107"/>
      <c r="C194" s="108"/>
      <c r="D194" s="109"/>
      <c r="E194" s="110"/>
      <c r="F194" s="110"/>
      <c r="G194" s="111"/>
      <c r="H194" s="107"/>
      <c r="I194" s="110"/>
      <c r="J194" s="110"/>
      <c r="K194" s="109"/>
    </row>
    <row r="195" spans="1:11" ht="24.6" customHeight="1">
      <c r="A195" s="106"/>
      <c r="B195" s="107"/>
      <c r="C195" s="108"/>
      <c r="D195" s="109"/>
      <c r="E195" s="110"/>
      <c r="F195" s="110"/>
      <c r="G195" s="111"/>
      <c r="H195" s="107"/>
      <c r="I195" s="110"/>
      <c r="J195" s="110"/>
      <c r="K195" s="109"/>
    </row>
    <row r="196" spans="1:11" ht="24.6" customHeight="1">
      <c r="A196" s="112" t="str">
        <f>A3</f>
        <v>塩沢小学校特別教室エアコン設置・更新工事</v>
      </c>
      <c r="C196" s="113"/>
      <c r="K196" s="382">
        <v>9</v>
      </c>
    </row>
    <row r="197" spans="1:11" s="127" customFormat="1" ht="24.6" customHeight="1">
      <c r="A197" s="118" t="s">
        <v>57</v>
      </c>
      <c r="B197" s="119" t="s">
        <v>58</v>
      </c>
      <c r="C197" s="120" t="s">
        <v>59</v>
      </c>
      <c r="D197" s="121"/>
      <c r="E197" s="122"/>
      <c r="F197" s="123"/>
      <c r="G197" s="124" t="s">
        <v>60</v>
      </c>
      <c r="H197" s="125"/>
      <c r="I197" s="122"/>
      <c r="J197" s="123"/>
      <c r="K197" s="126" t="s">
        <v>61</v>
      </c>
    </row>
    <row r="198" spans="1:11" s="127" customFormat="1" ht="24.6" customHeight="1">
      <c r="A198" s="128"/>
      <c r="B198" s="129"/>
      <c r="C198" s="130" t="s">
        <v>62</v>
      </c>
      <c r="D198" s="131" t="s">
        <v>63</v>
      </c>
      <c r="E198" s="132" t="s">
        <v>64</v>
      </c>
      <c r="F198" s="133" t="s">
        <v>65</v>
      </c>
      <c r="G198" s="134" t="s">
        <v>62</v>
      </c>
      <c r="H198" s="135" t="s">
        <v>63</v>
      </c>
      <c r="I198" s="132" t="s">
        <v>64</v>
      </c>
      <c r="J198" s="133" t="s">
        <v>65</v>
      </c>
      <c r="K198" s="136"/>
    </row>
    <row r="199" spans="1:11" s="127" customFormat="1" ht="24.6" customHeight="1">
      <c r="A199" s="384" t="s">
        <v>294</v>
      </c>
      <c r="B199" s="296"/>
      <c r="C199" s="303"/>
      <c r="D199" s="287"/>
      <c r="E199" s="304"/>
      <c r="F199" s="179">
        <f t="shared" ref="F199" si="3">C199*E199</f>
        <v>0</v>
      </c>
      <c r="G199" s="184"/>
      <c r="H199" s="144"/>
      <c r="I199" s="181"/>
      <c r="J199" s="181"/>
      <c r="K199" s="185"/>
    </row>
    <row r="200" spans="1:11" s="127" customFormat="1" ht="24.6" customHeight="1">
      <c r="A200" s="342" t="s">
        <v>182</v>
      </c>
      <c r="B200" s="375" t="s">
        <v>217</v>
      </c>
      <c r="C200" s="318">
        <v>22</v>
      </c>
      <c r="D200" s="166" t="s">
        <v>107</v>
      </c>
      <c r="E200" s="323"/>
      <c r="F200" s="148"/>
      <c r="G200" s="150"/>
      <c r="H200" s="151"/>
      <c r="I200" s="152"/>
      <c r="J200" s="152"/>
      <c r="K200" s="374"/>
    </row>
    <row r="201" spans="1:11" s="127" customFormat="1" ht="24.6" customHeight="1">
      <c r="A201" s="341" t="s">
        <v>184</v>
      </c>
      <c r="B201" s="365" t="s">
        <v>218</v>
      </c>
      <c r="C201" s="318">
        <v>29</v>
      </c>
      <c r="D201" s="166" t="s">
        <v>107</v>
      </c>
      <c r="E201" s="351"/>
      <c r="F201" s="148"/>
      <c r="G201" s="338"/>
      <c r="H201" s="339"/>
      <c r="I201" s="340"/>
      <c r="J201" s="340"/>
      <c r="K201" s="374"/>
    </row>
    <row r="202" spans="1:11" s="127" customFormat="1" ht="24.6" customHeight="1">
      <c r="A202" s="342" t="s">
        <v>184</v>
      </c>
      <c r="B202" s="365" t="s">
        <v>183</v>
      </c>
      <c r="C202" s="324">
        <v>25</v>
      </c>
      <c r="D202" s="166" t="s">
        <v>107</v>
      </c>
      <c r="E202" s="161"/>
      <c r="F202" s="148"/>
      <c r="G202" s="298"/>
      <c r="H202" s="346"/>
      <c r="I202" s="347"/>
      <c r="J202" s="347"/>
      <c r="K202" s="374"/>
    </row>
    <row r="203" spans="1:11" s="127" customFormat="1" ht="24.6" customHeight="1">
      <c r="A203" s="341" t="s">
        <v>184</v>
      </c>
      <c r="B203" s="365" t="s">
        <v>185</v>
      </c>
      <c r="C203" s="318">
        <v>4</v>
      </c>
      <c r="D203" s="166" t="s">
        <v>107</v>
      </c>
      <c r="E203" s="327"/>
      <c r="F203" s="148"/>
      <c r="G203" s="337"/>
      <c r="H203" s="151"/>
      <c r="I203" s="152"/>
      <c r="J203" s="152"/>
      <c r="K203" s="374"/>
    </row>
    <row r="204" spans="1:11" s="127" customFormat="1" ht="24.6" customHeight="1">
      <c r="A204" s="342" t="s">
        <v>219</v>
      </c>
      <c r="B204" s="365" t="s">
        <v>220</v>
      </c>
      <c r="C204" s="348">
        <v>2</v>
      </c>
      <c r="D204" s="345" t="s">
        <v>105</v>
      </c>
      <c r="E204" s="349"/>
      <c r="F204" s="148"/>
      <c r="G204" s="338"/>
      <c r="H204" s="339"/>
      <c r="I204" s="340"/>
      <c r="J204" s="340"/>
      <c r="K204" s="374"/>
    </row>
    <row r="205" spans="1:11" s="127" customFormat="1" ht="24.6" customHeight="1">
      <c r="A205" s="342" t="s">
        <v>184</v>
      </c>
      <c r="B205" s="365" t="s">
        <v>188</v>
      </c>
      <c r="C205" s="318">
        <v>2</v>
      </c>
      <c r="D205" s="345" t="s">
        <v>105</v>
      </c>
      <c r="E205" s="327"/>
      <c r="F205" s="148"/>
      <c r="G205" s="337"/>
      <c r="H205" s="151"/>
      <c r="I205" s="152"/>
      <c r="J205" s="152"/>
      <c r="K205" s="374"/>
    </row>
    <row r="206" spans="1:11" s="127" customFormat="1" ht="24.6" customHeight="1">
      <c r="A206" s="341" t="s">
        <v>184</v>
      </c>
      <c r="B206" s="365" t="s">
        <v>189</v>
      </c>
      <c r="C206" s="326">
        <v>1</v>
      </c>
      <c r="D206" s="345" t="s">
        <v>105</v>
      </c>
      <c r="E206" s="161"/>
      <c r="F206" s="328"/>
      <c r="G206" s="186"/>
      <c r="H206" s="135"/>
      <c r="I206" s="246"/>
      <c r="J206" s="246"/>
      <c r="K206" s="374"/>
    </row>
    <row r="207" spans="1:11" s="127" customFormat="1" ht="24.6" customHeight="1">
      <c r="A207" s="341" t="s">
        <v>127</v>
      </c>
      <c r="B207" s="365" t="s">
        <v>221</v>
      </c>
      <c r="C207" s="326">
        <v>2</v>
      </c>
      <c r="D207" s="345" t="s">
        <v>96</v>
      </c>
      <c r="E207" s="161"/>
      <c r="F207" s="148"/>
      <c r="G207" s="150"/>
      <c r="H207" s="151"/>
      <c r="I207" s="152"/>
      <c r="J207" s="152"/>
      <c r="K207" s="374"/>
    </row>
    <row r="208" spans="1:11" s="127" customFormat="1" ht="24.6" customHeight="1">
      <c r="A208" s="341" t="s">
        <v>184</v>
      </c>
      <c r="B208" s="375" t="s">
        <v>206</v>
      </c>
      <c r="C208" s="318">
        <v>4</v>
      </c>
      <c r="D208" s="345" t="s">
        <v>96</v>
      </c>
      <c r="E208" s="161"/>
      <c r="F208" s="148"/>
      <c r="G208" s="337"/>
      <c r="H208" s="151"/>
      <c r="I208" s="152"/>
      <c r="J208" s="152"/>
      <c r="K208" s="374"/>
    </row>
    <row r="209" spans="1:11" s="127" customFormat="1" ht="24.6" customHeight="1">
      <c r="A209" s="341" t="s">
        <v>184</v>
      </c>
      <c r="B209" s="375" t="s">
        <v>207</v>
      </c>
      <c r="C209" s="348">
        <v>2</v>
      </c>
      <c r="D209" s="345" t="s">
        <v>96</v>
      </c>
      <c r="E209" s="352"/>
      <c r="F209" s="148"/>
      <c r="G209" s="337"/>
      <c r="H209" s="151"/>
      <c r="I209" s="152"/>
      <c r="J209" s="152"/>
      <c r="K209" s="374"/>
    </row>
    <row r="210" spans="1:11" s="127" customFormat="1" ht="24.6" customHeight="1">
      <c r="A210" s="342" t="s">
        <v>191</v>
      </c>
      <c r="B210" s="365" t="s">
        <v>221</v>
      </c>
      <c r="C210" s="348">
        <v>2</v>
      </c>
      <c r="D210" s="345" t="s">
        <v>96</v>
      </c>
      <c r="E210" s="352"/>
      <c r="F210" s="148"/>
      <c r="G210" s="337"/>
      <c r="H210" s="151"/>
      <c r="I210" s="152"/>
      <c r="J210" s="152"/>
      <c r="K210" s="374"/>
    </row>
    <row r="211" spans="1:11" s="127" customFormat="1" ht="24.6" customHeight="1">
      <c r="A211" s="342" t="s">
        <v>184</v>
      </c>
      <c r="B211" s="365" t="s">
        <v>206</v>
      </c>
      <c r="C211" s="324">
        <v>4</v>
      </c>
      <c r="D211" s="166" t="s">
        <v>96</v>
      </c>
      <c r="E211" s="325"/>
      <c r="F211" s="148"/>
      <c r="G211" s="338"/>
      <c r="H211" s="339"/>
      <c r="I211" s="340"/>
      <c r="J211" s="340"/>
      <c r="K211" s="374"/>
    </row>
    <row r="212" spans="1:11" s="127" customFormat="1" ht="24.6" customHeight="1">
      <c r="A212" s="342" t="s">
        <v>184</v>
      </c>
      <c r="B212" s="365" t="s">
        <v>207</v>
      </c>
      <c r="C212" s="348">
        <v>2</v>
      </c>
      <c r="D212" s="166" t="s">
        <v>96</v>
      </c>
      <c r="E212" s="349"/>
      <c r="F212" s="148"/>
      <c r="G212" s="337"/>
      <c r="H212" s="151"/>
      <c r="I212" s="152"/>
      <c r="J212" s="152"/>
      <c r="K212" s="374"/>
    </row>
    <row r="213" spans="1:11" s="127" customFormat="1" ht="24.6" customHeight="1">
      <c r="A213" s="342" t="s">
        <v>186</v>
      </c>
      <c r="B213" s="365" t="s">
        <v>223</v>
      </c>
      <c r="C213" s="318">
        <v>4</v>
      </c>
      <c r="D213" s="345" t="s">
        <v>170</v>
      </c>
      <c r="E213" s="323"/>
      <c r="F213" s="148"/>
      <c r="G213" s="186"/>
      <c r="H213" s="135"/>
      <c r="I213" s="246"/>
      <c r="J213" s="246"/>
      <c r="K213" s="374"/>
    </row>
    <row r="214" spans="1:11" s="127" customFormat="1" ht="24.6" customHeight="1">
      <c r="A214" s="341"/>
      <c r="B214" s="375" t="s">
        <v>222</v>
      </c>
      <c r="C214" s="324">
        <v>1</v>
      </c>
      <c r="D214" s="345" t="s">
        <v>170</v>
      </c>
      <c r="E214" s="352"/>
      <c r="F214" s="148"/>
      <c r="G214" s="186"/>
      <c r="H214" s="135"/>
      <c r="I214" s="246"/>
      <c r="J214" s="246"/>
      <c r="K214" s="374"/>
    </row>
    <row r="215" spans="1:11" s="127" customFormat="1" ht="24.6" customHeight="1">
      <c r="A215" s="342"/>
      <c r="B215" s="365"/>
      <c r="C215" s="318"/>
      <c r="D215" s="345"/>
      <c r="E215" s="323"/>
      <c r="F215" s="148"/>
      <c r="G215" s="186"/>
      <c r="H215" s="135"/>
      <c r="I215" s="246"/>
      <c r="J215" s="246"/>
      <c r="K215" s="374"/>
    </row>
    <row r="216" spans="1:11" s="127" customFormat="1" ht="24.6" customHeight="1">
      <c r="A216" s="341"/>
      <c r="B216" s="375"/>
      <c r="C216" s="324"/>
      <c r="D216" s="345"/>
      <c r="E216" s="352"/>
      <c r="F216" s="148"/>
      <c r="G216" s="186"/>
      <c r="H216" s="135"/>
      <c r="I216" s="246"/>
      <c r="J216" s="246"/>
      <c r="K216" s="374"/>
    </row>
    <row r="217" spans="1:11" s="127" customFormat="1" ht="24.6" customHeight="1">
      <c r="A217" s="289" t="s">
        <v>298</v>
      </c>
      <c r="B217" s="290"/>
      <c r="C217" s="291"/>
      <c r="D217" s="292"/>
      <c r="E217" s="293"/>
      <c r="F217" s="388"/>
      <c r="G217" s="183"/>
      <c r="H217" s="251"/>
      <c r="I217" s="245"/>
      <c r="J217" s="245"/>
      <c r="K217" s="252"/>
    </row>
    <row r="218" spans="1:11" ht="24.6" customHeight="1">
      <c r="A218" s="106" t="s">
        <v>56</v>
      </c>
      <c r="B218" s="107"/>
      <c r="C218" s="108"/>
      <c r="D218" s="109"/>
      <c r="E218" s="110"/>
      <c r="F218" s="110"/>
      <c r="G218" s="111"/>
      <c r="H218" s="107"/>
      <c r="I218" s="110"/>
      <c r="J218" s="110"/>
      <c r="K218" s="109"/>
    </row>
    <row r="219" spans="1:11" ht="24.6" customHeight="1">
      <c r="A219" s="106"/>
      <c r="B219" s="107"/>
      <c r="C219" s="108"/>
      <c r="D219" s="109"/>
      <c r="E219" s="110"/>
      <c r="F219" s="110"/>
      <c r="G219" s="111"/>
      <c r="H219" s="107"/>
      <c r="I219" s="110"/>
      <c r="J219" s="110"/>
      <c r="K219" s="109"/>
    </row>
    <row r="220" spans="1:11" ht="24.6" customHeight="1">
      <c r="A220" s="112" t="str">
        <f>A3</f>
        <v>塩沢小学校特別教室エアコン設置・更新工事</v>
      </c>
      <c r="C220" s="113"/>
      <c r="K220" s="382">
        <v>10</v>
      </c>
    </row>
    <row r="221" spans="1:11" s="127" customFormat="1" ht="24.6" customHeight="1">
      <c r="A221" s="118" t="s">
        <v>57</v>
      </c>
      <c r="B221" s="119" t="s">
        <v>58</v>
      </c>
      <c r="C221" s="120" t="s">
        <v>59</v>
      </c>
      <c r="D221" s="121"/>
      <c r="E221" s="122"/>
      <c r="F221" s="123"/>
      <c r="G221" s="124" t="s">
        <v>60</v>
      </c>
      <c r="H221" s="125"/>
      <c r="I221" s="122"/>
      <c r="J221" s="123"/>
      <c r="K221" s="126" t="s">
        <v>61</v>
      </c>
    </row>
    <row r="222" spans="1:11" s="127" customFormat="1" ht="24.6" customHeight="1">
      <c r="A222" s="128"/>
      <c r="B222" s="129"/>
      <c r="C222" s="130" t="s">
        <v>62</v>
      </c>
      <c r="D222" s="131" t="s">
        <v>63</v>
      </c>
      <c r="E222" s="132" t="s">
        <v>64</v>
      </c>
      <c r="F222" s="133" t="s">
        <v>65</v>
      </c>
      <c r="G222" s="134" t="s">
        <v>62</v>
      </c>
      <c r="H222" s="135" t="s">
        <v>63</v>
      </c>
      <c r="I222" s="132" t="s">
        <v>64</v>
      </c>
      <c r="J222" s="133" t="s">
        <v>65</v>
      </c>
      <c r="K222" s="136"/>
    </row>
    <row r="223" spans="1:11" s="127" customFormat="1" ht="24.6" customHeight="1">
      <c r="A223" s="342" t="s">
        <v>106</v>
      </c>
      <c r="B223" s="385" t="s">
        <v>224</v>
      </c>
      <c r="C223" s="386">
        <v>37</v>
      </c>
      <c r="D223" s="345" t="s">
        <v>105</v>
      </c>
      <c r="E223" s="161"/>
      <c r="F223" s="328"/>
      <c r="G223" s="186"/>
      <c r="H223" s="135"/>
      <c r="I223" s="246"/>
      <c r="J223" s="246"/>
      <c r="K223" s="374"/>
    </row>
    <row r="224" spans="1:11" s="127" customFormat="1" ht="24.6" customHeight="1">
      <c r="A224" s="342" t="s">
        <v>184</v>
      </c>
      <c r="B224" s="365" t="s">
        <v>225</v>
      </c>
      <c r="C224" s="318">
        <v>5</v>
      </c>
      <c r="D224" s="345" t="s">
        <v>105</v>
      </c>
      <c r="E224" s="323"/>
      <c r="F224" s="148"/>
      <c r="G224" s="150"/>
      <c r="H224" s="151"/>
      <c r="I224" s="152"/>
      <c r="J224" s="152"/>
      <c r="K224" s="374"/>
    </row>
    <row r="225" spans="1:11" s="127" customFormat="1" ht="24.6" customHeight="1">
      <c r="A225" s="342" t="s">
        <v>184</v>
      </c>
      <c r="B225" s="365" t="s">
        <v>226</v>
      </c>
      <c r="C225" s="318">
        <v>12</v>
      </c>
      <c r="D225" s="345" t="s">
        <v>105</v>
      </c>
      <c r="E225" s="323"/>
      <c r="F225" s="148"/>
      <c r="G225" s="150"/>
      <c r="H225" s="151"/>
      <c r="I225" s="152"/>
      <c r="J225" s="152"/>
      <c r="K225" s="374"/>
    </row>
    <row r="226" spans="1:11" s="127" customFormat="1" ht="24.6" customHeight="1">
      <c r="A226" s="342" t="s">
        <v>184</v>
      </c>
      <c r="B226" s="375" t="s">
        <v>227</v>
      </c>
      <c r="C226" s="318">
        <v>12</v>
      </c>
      <c r="D226" s="345" t="s">
        <v>105</v>
      </c>
      <c r="E226" s="323"/>
      <c r="F226" s="148"/>
      <c r="G226" s="150"/>
      <c r="H226" s="151"/>
      <c r="I226" s="152"/>
      <c r="J226" s="152"/>
      <c r="K226" s="374"/>
    </row>
    <row r="227" spans="1:11" s="127" customFormat="1" ht="24.6" customHeight="1">
      <c r="A227" s="341" t="s">
        <v>184</v>
      </c>
      <c r="B227" s="365" t="s">
        <v>228</v>
      </c>
      <c r="C227" s="318">
        <v>12</v>
      </c>
      <c r="D227" s="345" t="s">
        <v>105</v>
      </c>
      <c r="E227" s="351"/>
      <c r="F227" s="148"/>
      <c r="G227" s="338"/>
      <c r="H227" s="339"/>
      <c r="I227" s="340"/>
      <c r="J227" s="340"/>
      <c r="K227" s="374"/>
    </row>
    <row r="228" spans="1:11" s="127" customFormat="1" ht="24.6" customHeight="1">
      <c r="A228" s="342" t="s">
        <v>184</v>
      </c>
      <c r="B228" s="365" t="s">
        <v>229</v>
      </c>
      <c r="C228" s="324">
        <v>72</v>
      </c>
      <c r="D228" s="345" t="s">
        <v>105</v>
      </c>
      <c r="E228" s="161"/>
      <c r="F228" s="148"/>
      <c r="G228" s="298"/>
      <c r="H228" s="346"/>
      <c r="I228" s="347"/>
      <c r="J228" s="347"/>
      <c r="K228" s="374"/>
    </row>
    <row r="229" spans="1:11" s="127" customFormat="1" ht="24.6" customHeight="1">
      <c r="A229" s="341" t="s">
        <v>184</v>
      </c>
      <c r="B229" s="365" t="s">
        <v>230</v>
      </c>
      <c r="C229" s="318">
        <v>27</v>
      </c>
      <c r="D229" s="345" t="s">
        <v>105</v>
      </c>
      <c r="E229" s="327"/>
      <c r="F229" s="148"/>
      <c r="G229" s="337"/>
      <c r="H229" s="151"/>
      <c r="I229" s="152"/>
      <c r="J229" s="152"/>
      <c r="K229" s="374"/>
    </row>
    <row r="230" spans="1:11" s="127" customFormat="1" ht="24.6" customHeight="1">
      <c r="A230" s="342" t="s">
        <v>184</v>
      </c>
      <c r="B230" s="365" t="s">
        <v>231</v>
      </c>
      <c r="C230" s="348">
        <v>7</v>
      </c>
      <c r="D230" s="345" t="s">
        <v>105</v>
      </c>
      <c r="E230" s="349"/>
      <c r="F230" s="148"/>
      <c r="G230" s="338"/>
      <c r="H230" s="339"/>
      <c r="I230" s="340"/>
      <c r="J230" s="340"/>
      <c r="K230" s="374"/>
    </row>
    <row r="231" spans="1:11" s="127" customFormat="1" ht="24.6" customHeight="1">
      <c r="A231" s="342" t="s">
        <v>194</v>
      </c>
      <c r="B231" s="365" t="s">
        <v>232</v>
      </c>
      <c r="C231" s="318">
        <v>37</v>
      </c>
      <c r="D231" s="345" t="s">
        <v>105</v>
      </c>
      <c r="E231" s="327"/>
      <c r="F231" s="148"/>
      <c r="G231" s="337"/>
      <c r="H231" s="151"/>
      <c r="I231" s="152"/>
      <c r="J231" s="152"/>
      <c r="K231" s="374"/>
    </row>
    <row r="232" spans="1:11" s="127" customFormat="1" ht="24.6" customHeight="1">
      <c r="A232" s="341" t="s">
        <v>184</v>
      </c>
      <c r="B232" s="365" t="s">
        <v>196</v>
      </c>
      <c r="C232" s="326">
        <v>48</v>
      </c>
      <c r="D232" s="345" t="s">
        <v>105</v>
      </c>
      <c r="E232" s="161"/>
      <c r="F232" s="328"/>
      <c r="G232" s="186"/>
      <c r="H232" s="135"/>
      <c r="I232" s="246"/>
      <c r="J232" s="246"/>
      <c r="K232" s="374"/>
    </row>
    <row r="233" spans="1:11" s="127" customFormat="1" ht="24.6" customHeight="1">
      <c r="A233" s="341" t="s">
        <v>184</v>
      </c>
      <c r="B233" s="365" t="s">
        <v>197</v>
      </c>
      <c r="C233" s="326">
        <v>28</v>
      </c>
      <c r="D233" s="345" t="s">
        <v>105</v>
      </c>
      <c r="E233" s="161"/>
      <c r="F233" s="148"/>
      <c r="G233" s="150"/>
      <c r="H233" s="151"/>
      <c r="I233" s="152"/>
      <c r="J233" s="152"/>
      <c r="K233" s="374"/>
    </row>
    <row r="234" spans="1:11" s="127" customFormat="1" ht="24.6" customHeight="1">
      <c r="A234" s="341" t="s">
        <v>184</v>
      </c>
      <c r="B234" s="375" t="s">
        <v>233</v>
      </c>
      <c r="C234" s="318">
        <v>5</v>
      </c>
      <c r="D234" s="345" t="s">
        <v>105</v>
      </c>
      <c r="E234" s="161"/>
      <c r="F234" s="148"/>
      <c r="G234" s="337"/>
      <c r="H234" s="151"/>
      <c r="I234" s="152"/>
      <c r="J234" s="152"/>
      <c r="K234" s="374"/>
    </row>
    <row r="235" spans="1:11" s="127" customFormat="1" ht="24.6" customHeight="1">
      <c r="A235" s="341" t="s">
        <v>236</v>
      </c>
      <c r="B235" s="375" t="s">
        <v>237</v>
      </c>
      <c r="C235" s="348">
        <v>22</v>
      </c>
      <c r="D235" s="345" t="s">
        <v>107</v>
      </c>
      <c r="E235" s="352"/>
      <c r="F235" s="148"/>
      <c r="G235" s="337"/>
      <c r="H235" s="151"/>
      <c r="I235" s="152"/>
      <c r="J235" s="152"/>
      <c r="K235" s="374"/>
    </row>
    <row r="236" spans="1:11" s="127" customFormat="1" ht="24.6" customHeight="1">
      <c r="A236" s="341" t="s">
        <v>184</v>
      </c>
      <c r="B236" s="365" t="s">
        <v>238</v>
      </c>
      <c r="C236" s="348">
        <v>29</v>
      </c>
      <c r="D236" s="345" t="s">
        <v>107</v>
      </c>
      <c r="E236" s="352"/>
      <c r="F236" s="148"/>
      <c r="G236" s="337"/>
      <c r="H236" s="151"/>
      <c r="I236" s="152"/>
      <c r="J236" s="152"/>
      <c r="K236" s="374"/>
    </row>
    <row r="237" spans="1:11" s="127" customFormat="1" ht="24.6" customHeight="1">
      <c r="A237" s="341" t="s">
        <v>184</v>
      </c>
      <c r="B237" s="365" t="s">
        <v>239</v>
      </c>
      <c r="C237" s="324">
        <v>25</v>
      </c>
      <c r="D237" s="345" t="s">
        <v>107</v>
      </c>
      <c r="E237" s="325"/>
      <c r="F237" s="148"/>
      <c r="G237" s="338"/>
      <c r="H237" s="339"/>
      <c r="I237" s="340"/>
      <c r="J237" s="340"/>
      <c r="K237" s="374"/>
    </row>
    <row r="238" spans="1:11" s="127" customFormat="1" ht="24.6" customHeight="1">
      <c r="A238" s="341" t="s">
        <v>184</v>
      </c>
      <c r="B238" s="365" t="s">
        <v>240</v>
      </c>
      <c r="C238" s="348">
        <v>4</v>
      </c>
      <c r="D238" s="345" t="s">
        <v>107</v>
      </c>
      <c r="E238" s="349"/>
      <c r="F238" s="148"/>
      <c r="G238" s="337"/>
      <c r="H238" s="151"/>
      <c r="I238" s="152"/>
      <c r="J238" s="152"/>
      <c r="K238" s="374"/>
    </row>
    <row r="239" spans="1:11" s="127" customFormat="1" ht="24.6" customHeight="1">
      <c r="A239" s="342" t="s">
        <v>234</v>
      </c>
      <c r="B239" s="365" t="s">
        <v>235</v>
      </c>
      <c r="C239" s="318">
        <v>5</v>
      </c>
      <c r="D239" s="345" t="s">
        <v>202</v>
      </c>
      <c r="E239" s="323"/>
      <c r="F239" s="148"/>
      <c r="G239" s="186"/>
      <c r="H239" s="135"/>
      <c r="I239" s="246"/>
      <c r="J239" s="246"/>
      <c r="K239" s="374"/>
    </row>
    <row r="240" spans="1:11" s="127" customFormat="1" ht="24.6" customHeight="1">
      <c r="A240" s="341"/>
      <c r="B240" s="375"/>
      <c r="C240" s="324"/>
      <c r="D240" s="345"/>
      <c r="E240" s="352"/>
      <c r="F240" s="148"/>
      <c r="G240" s="186"/>
      <c r="H240" s="135"/>
      <c r="I240" s="246"/>
      <c r="J240" s="246"/>
      <c r="K240" s="374"/>
    </row>
    <row r="241" spans="1:11" s="127" customFormat="1" ht="24.6" customHeight="1">
      <c r="A241" s="289" t="s">
        <v>298</v>
      </c>
      <c r="B241" s="395"/>
      <c r="C241" s="396"/>
      <c r="D241" s="397"/>
      <c r="E241" s="398"/>
      <c r="F241" s="388"/>
      <c r="G241" s="183"/>
      <c r="H241" s="251"/>
      <c r="I241" s="245"/>
      <c r="J241" s="245"/>
      <c r="K241" s="252"/>
    </row>
    <row r="242" spans="1:11" ht="24.6" customHeight="1">
      <c r="A242" s="106" t="s">
        <v>56</v>
      </c>
      <c r="B242" s="107"/>
      <c r="C242" s="108"/>
      <c r="D242" s="109"/>
      <c r="E242" s="110"/>
      <c r="F242" s="110"/>
      <c r="G242" s="111"/>
      <c r="H242" s="107"/>
      <c r="I242" s="110"/>
      <c r="J242" s="110"/>
      <c r="K242" s="109"/>
    </row>
    <row r="243" spans="1:11" ht="24.6" customHeight="1">
      <c r="A243" s="106"/>
      <c r="B243" s="107"/>
      <c r="C243" s="108"/>
      <c r="D243" s="109"/>
      <c r="E243" s="110"/>
      <c r="F243" s="110"/>
      <c r="G243" s="111"/>
      <c r="H243" s="107"/>
      <c r="I243" s="110"/>
      <c r="J243" s="110"/>
      <c r="K243" s="109"/>
    </row>
    <row r="244" spans="1:11" ht="24.6" customHeight="1">
      <c r="A244" s="112" t="str">
        <f>A3</f>
        <v>塩沢小学校特別教室エアコン設置・更新工事</v>
      </c>
      <c r="C244" s="113"/>
      <c r="K244" s="382">
        <v>11</v>
      </c>
    </row>
    <row r="245" spans="1:11" s="127" customFormat="1" ht="24.6" customHeight="1">
      <c r="A245" s="118" t="s">
        <v>57</v>
      </c>
      <c r="B245" s="119" t="s">
        <v>58</v>
      </c>
      <c r="C245" s="120" t="s">
        <v>59</v>
      </c>
      <c r="D245" s="121"/>
      <c r="E245" s="122"/>
      <c r="F245" s="123"/>
      <c r="G245" s="124" t="s">
        <v>60</v>
      </c>
      <c r="H245" s="125"/>
      <c r="I245" s="122"/>
      <c r="J245" s="123"/>
      <c r="K245" s="126" t="s">
        <v>61</v>
      </c>
    </row>
    <row r="246" spans="1:11" s="127" customFormat="1" ht="24.6" customHeight="1">
      <c r="A246" s="128"/>
      <c r="B246" s="129"/>
      <c r="C246" s="130" t="s">
        <v>62</v>
      </c>
      <c r="D246" s="131" t="s">
        <v>63</v>
      </c>
      <c r="E246" s="132" t="s">
        <v>64</v>
      </c>
      <c r="F246" s="133" t="s">
        <v>65</v>
      </c>
      <c r="G246" s="134" t="s">
        <v>62</v>
      </c>
      <c r="H246" s="135" t="s">
        <v>63</v>
      </c>
      <c r="I246" s="132" t="s">
        <v>64</v>
      </c>
      <c r="J246" s="133" t="s">
        <v>65</v>
      </c>
      <c r="K246" s="136"/>
    </row>
    <row r="247" spans="1:11" s="127" customFormat="1" ht="24.6" customHeight="1">
      <c r="A247" s="341" t="s">
        <v>205</v>
      </c>
      <c r="B247" s="365" t="s">
        <v>203</v>
      </c>
      <c r="C247" s="318">
        <v>2</v>
      </c>
      <c r="D247" s="345" t="s">
        <v>204</v>
      </c>
      <c r="E247" s="351"/>
      <c r="F247" s="148"/>
      <c r="G247" s="338"/>
      <c r="H247" s="339"/>
      <c r="I247" s="340"/>
      <c r="J247" s="340"/>
      <c r="K247" s="374"/>
    </row>
    <row r="248" spans="1:11" s="127" customFormat="1" ht="24.6" customHeight="1">
      <c r="A248" s="342" t="s">
        <v>205</v>
      </c>
      <c r="B248" s="365" t="s">
        <v>271</v>
      </c>
      <c r="C248" s="324">
        <v>1</v>
      </c>
      <c r="D248" s="345" t="s">
        <v>204</v>
      </c>
      <c r="E248" s="161"/>
      <c r="F248" s="148"/>
      <c r="G248" s="298"/>
      <c r="H248" s="346"/>
      <c r="I248" s="347"/>
      <c r="J248" s="347"/>
      <c r="K248" s="374"/>
    </row>
    <row r="249" spans="1:11" s="127" customFormat="1" ht="24.6" customHeight="1">
      <c r="A249" s="342" t="s">
        <v>243</v>
      </c>
      <c r="B249" s="385" t="s">
        <v>244</v>
      </c>
      <c r="C249" s="386">
        <v>3</v>
      </c>
      <c r="D249" s="345" t="s">
        <v>202</v>
      </c>
      <c r="E249" s="161"/>
      <c r="F249" s="328"/>
      <c r="G249" s="186"/>
      <c r="H249" s="135"/>
      <c r="I249" s="246"/>
      <c r="J249" s="246"/>
      <c r="K249" s="366"/>
    </row>
    <row r="250" spans="1:11" s="127" customFormat="1" ht="24.6" customHeight="1">
      <c r="A250" s="342" t="s">
        <v>201</v>
      </c>
      <c r="B250" s="365"/>
      <c r="C250" s="318">
        <v>5</v>
      </c>
      <c r="D250" s="345" t="s">
        <v>69</v>
      </c>
      <c r="E250" s="323"/>
      <c r="F250" s="148"/>
      <c r="G250" s="150"/>
      <c r="H250" s="151"/>
      <c r="I250" s="152"/>
      <c r="J250" s="152"/>
      <c r="K250" s="374"/>
    </row>
    <row r="251" spans="1:11" s="127" customFormat="1" ht="24.6" customHeight="1">
      <c r="A251" s="342" t="s">
        <v>209</v>
      </c>
      <c r="B251" s="365" t="s">
        <v>210</v>
      </c>
      <c r="C251" s="318">
        <v>5</v>
      </c>
      <c r="D251" s="345" t="s">
        <v>245</v>
      </c>
      <c r="E251" s="323"/>
      <c r="F251" s="148"/>
      <c r="G251" s="150"/>
      <c r="H251" s="151"/>
      <c r="I251" s="152"/>
      <c r="J251" s="152"/>
      <c r="K251" s="374"/>
    </row>
    <row r="252" spans="1:11" s="127" customFormat="1" ht="24.6" customHeight="1">
      <c r="A252" s="342"/>
      <c r="B252" s="375"/>
      <c r="C252" s="318"/>
      <c r="D252" s="345"/>
      <c r="E252" s="323"/>
      <c r="F252" s="148"/>
      <c r="G252" s="150"/>
      <c r="H252" s="151"/>
      <c r="I252" s="152"/>
      <c r="J252" s="152"/>
      <c r="K252" s="374"/>
    </row>
    <row r="253" spans="1:11" s="127" customFormat="1" ht="24.6" customHeight="1">
      <c r="A253" s="341"/>
      <c r="B253" s="365"/>
      <c r="C253" s="318"/>
      <c r="D253" s="345"/>
      <c r="E253" s="327"/>
      <c r="F253" s="148"/>
      <c r="G253" s="337"/>
      <c r="H253" s="151"/>
      <c r="I253" s="152"/>
      <c r="J253" s="152"/>
      <c r="K253" s="374"/>
    </row>
    <row r="254" spans="1:11" s="127" customFormat="1" ht="24.6" customHeight="1">
      <c r="A254" s="342"/>
      <c r="B254" s="365"/>
      <c r="C254" s="348"/>
      <c r="D254" s="345"/>
      <c r="E254" s="349"/>
      <c r="F254" s="148"/>
      <c r="G254" s="338"/>
      <c r="H254" s="339"/>
      <c r="I254" s="340"/>
      <c r="J254" s="340"/>
      <c r="K254" s="374"/>
    </row>
    <row r="255" spans="1:11" s="127" customFormat="1" ht="24.6" customHeight="1">
      <c r="A255" s="342"/>
      <c r="B255" s="365"/>
      <c r="C255" s="318"/>
      <c r="D255" s="345"/>
      <c r="E255" s="327"/>
      <c r="F255" s="148"/>
      <c r="G255" s="337"/>
      <c r="H255" s="151"/>
      <c r="I255" s="152"/>
      <c r="J255" s="152"/>
      <c r="K255" s="374"/>
    </row>
    <row r="256" spans="1:11" s="127" customFormat="1" ht="24.6" customHeight="1">
      <c r="A256" s="341"/>
      <c r="B256" s="365"/>
      <c r="C256" s="326"/>
      <c r="D256" s="345"/>
      <c r="E256" s="161"/>
      <c r="F256" s="328"/>
      <c r="G256" s="186"/>
      <c r="H256" s="135"/>
      <c r="I256" s="246"/>
      <c r="J256" s="246"/>
      <c r="K256" s="374"/>
    </row>
    <row r="257" spans="1:11" s="127" customFormat="1" ht="24.6" customHeight="1">
      <c r="A257" s="341"/>
      <c r="B257" s="365"/>
      <c r="C257" s="326"/>
      <c r="D257" s="345"/>
      <c r="E257" s="161"/>
      <c r="F257" s="148"/>
      <c r="G257" s="150"/>
      <c r="H257" s="151"/>
      <c r="I257" s="152"/>
      <c r="J257" s="152"/>
      <c r="K257" s="374"/>
    </row>
    <row r="258" spans="1:11" s="127" customFormat="1" ht="24.6" customHeight="1">
      <c r="A258" s="341"/>
      <c r="B258" s="375"/>
      <c r="C258" s="318"/>
      <c r="D258" s="345"/>
      <c r="E258" s="161"/>
      <c r="F258" s="148"/>
      <c r="G258" s="337"/>
      <c r="H258" s="151"/>
      <c r="I258" s="152"/>
      <c r="J258" s="152"/>
      <c r="K258" s="374"/>
    </row>
    <row r="259" spans="1:11" s="127" customFormat="1" ht="24.6" customHeight="1">
      <c r="A259" s="341"/>
      <c r="B259" s="375"/>
      <c r="C259" s="348"/>
      <c r="D259" s="345"/>
      <c r="E259" s="352"/>
      <c r="F259" s="148"/>
      <c r="G259" s="337"/>
      <c r="H259" s="151"/>
      <c r="I259" s="152"/>
      <c r="J259" s="152"/>
      <c r="K259" s="374"/>
    </row>
    <row r="260" spans="1:11" s="127" customFormat="1" ht="24.6" customHeight="1">
      <c r="A260" s="342"/>
      <c r="B260" s="365"/>
      <c r="C260" s="348"/>
      <c r="D260" s="345"/>
      <c r="E260" s="352"/>
      <c r="F260" s="148"/>
      <c r="G260" s="337"/>
      <c r="H260" s="151"/>
      <c r="I260" s="152"/>
      <c r="J260" s="152"/>
      <c r="K260" s="374"/>
    </row>
    <row r="261" spans="1:11" s="127" customFormat="1" ht="24.6" customHeight="1">
      <c r="A261" s="342"/>
      <c r="B261" s="365"/>
      <c r="C261" s="324"/>
      <c r="D261" s="345"/>
      <c r="E261" s="325"/>
      <c r="F261" s="148"/>
      <c r="G261" s="338"/>
      <c r="H261" s="339"/>
      <c r="I261" s="340"/>
      <c r="J261" s="340"/>
      <c r="K261" s="374"/>
    </row>
    <row r="262" spans="1:11" s="127" customFormat="1" ht="24.6" customHeight="1">
      <c r="A262" s="342"/>
      <c r="B262" s="365"/>
      <c r="C262" s="348"/>
      <c r="D262" s="345"/>
      <c r="E262" s="349"/>
      <c r="F262" s="148"/>
      <c r="G262" s="337"/>
      <c r="H262" s="151"/>
      <c r="I262" s="152"/>
      <c r="J262" s="152"/>
      <c r="K262" s="374"/>
    </row>
    <row r="263" spans="1:11" s="127" customFormat="1" ht="24.6" customHeight="1">
      <c r="A263" s="342"/>
      <c r="B263" s="365"/>
      <c r="C263" s="318"/>
      <c r="D263" s="345"/>
      <c r="E263" s="323"/>
      <c r="F263" s="148"/>
      <c r="G263" s="186"/>
      <c r="H263" s="135"/>
      <c r="I263" s="246"/>
      <c r="J263" s="246"/>
      <c r="K263" s="374"/>
    </row>
    <row r="264" spans="1:11" s="127" customFormat="1" ht="24.6" customHeight="1">
      <c r="A264" s="389" t="s">
        <v>97</v>
      </c>
      <c r="B264" s="390"/>
      <c r="C264" s="391"/>
      <c r="D264" s="392"/>
      <c r="E264" s="393"/>
      <c r="F264" s="394"/>
      <c r="G264" s="186"/>
      <c r="H264" s="135"/>
      <c r="I264" s="246"/>
      <c r="J264" s="246"/>
      <c r="K264" s="374"/>
    </row>
    <row r="265" spans="1:11" s="127" customFormat="1" ht="24.6" customHeight="1">
      <c r="A265" s="289" t="s">
        <v>97</v>
      </c>
      <c r="B265" s="290"/>
      <c r="C265" s="291"/>
      <c r="D265" s="292"/>
      <c r="E265" s="293"/>
      <c r="F265" s="373"/>
      <c r="G265" s="183"/>
      <c r="H265" s="251"/>
      <c r="I265" s="245"/>
      <c r="J265" s="245"/>
      <c r="K265" s="252"/>
    </row>
    <row r="266" spans="1:11" ht="24.6" customHeight="1">
      <c r="A266" s="106" t="s">
        <v>56</v>
      </c>
      <c r="B266" s="107"/>
      <c r="C266" s="108"/>
      <c r="D266" s="109"/>
      <c r="E266" s="110"/>
      <c r="F266" s="110"/>
      <c r="G266" s="111"/>
      <c r="H266" s="107"/>
      <c r="I266" s="110"/>
      <c r="J266" s="110"/>
      <c r="K266" s="109"/>
    </row>
    <row r="267" spans="1:11" ht="24.6" customHeight="1">
      <c r="A267" s="106"/>
      <c r="B267" s="107"/>
      <c r="C267" s="108"/>
      <c r="D267" s="109"/>
      <c r="E267" s="110"/>
      <c r="F267" s="110"/>
      <c r="G267" s="111"/>
      <c r="H267" s="107"/>
      <c r="I267" s="110"/>
      <c r="J267" s="110"/>
      <c r="K267" s="109"/>
    </row>
    <row r="268" spans="1:11" ht="24.6" customHeight="1">
      <c r="A268" s="112" t="str">
        <f>A3</f>
        <v>塩沢小学校特別教室エアコン設置・更新工事</v>
      </c>
      <c r="C268" s="113"/>
      <c r="K268" s="382">
        <v>12</v>
      </c>
    </row>
    <row r="269" spans="1:11" s="127" customFormat="1" ht="24" customHeight="1">
      <c r="A269" s="118" t="s">
        <v>57</v>
      </c>
      <c r="B269" s="119" t="s">
        <v>58</v>
      </c>
      <c r="C269" s="120" t="s">
        <v>59</v>
      </c>
      <c r="D269" s="121"/>
      <c r="E269" s="122"/>
      <c r="F269" s="123"/>
      <c r="G269" s="124" t="s">
        <v>60</v>
      </c>
      <c r="H269" s="125"/>
      <c r="I269" s="122"/>
      <c r="J269" s="123"/>
      <c r="K269" s="126" t="s">
        <v>61</v>
      </c>
    </row>
    <row r="270" spans="1:11" s="127" customFormat="1" ht="24" customHeight="1">
      <c r="A270" s="128"/>
      <c r="B270" s="129"/>
      <c r="C270" s="130" t="s">
        <v>62</v>
      </c>
      <c r="D270" s="131" t="s">
        <v>63</v>
      </c>
      <c r="E270" s="132" t="s">
        <v>64</v>
      </c>
      <c r="F270" s="133" t="s">
        <v>65</v>
      </c>
      <c r="G270" s="134" t="s">
        <v>62</v>
      </c>
      <c r="H270" s="135" t="s">
        <v>63</v>
      </c>
      <c r="I270" s="132" t="s">
        <v>64</v>
      </c>
      <c r="J270" s="133" t="s">
        <v>65</v>
      </c>
      <c r="K270" s="136"/>
    </row>
    <row r="271" spans="1:11" s="127" customFormat="1" ht="24.6" customHeight="1">
      <c r="A271" s="295" t="s">
        <v>290</v>
      </c>
      <c r="B271" s="253"/>
      <c r="C271" s="254"/>
      <c r="D271" s="147"/>
      <c r="E271" s="159"/>
      <c r="F271" s="159">
        <f>INT(C271*E271)</f>
        <v>0</v>
      </c>
      <c r="G271" s="184"/>
      <c r="H271" s="144"/>
      <c r="I271" s="181"/>
      <c r="J271" s="181"/>
      <c r="K271" s="176"/>
    </row>
    <row r="272" spans="1:11" s="127" customFormat="1" ht="24.6" customHeight="1">
      <c r="A272" s="342" t="s">
        <v>246</v>
      </c>
      <c r="B272" s="301" t="s">
        <v>247</v>
      </c>
      <c r="C272" s="318">
        <v>2</v>
      </c>
      <c r="D272" s="166" t="s">
        <v>248</v>
      </c>
      <c r="E272" s="323"/>
      <c r="F272" s="320"/>
      <c r="G272" s="180"/>
      <c r="H272" s="144"/>
      <c r="I272" s="181"/>
      <c r="J272" s="181"/>
      <c r="K272" s="366"/>
    </row>
    <row r="273" spans="1:11" s="127" customFormat="1" ht="24.6" customHeight="1">
      <c r="A273" s="342" t="s">
        <v>249</v>
      </c>
      <c r="B273" s="301" t="s">
        <v>250</v>
      </c>
      <c r="C273" s="318">
        <v>2</v>
      </c>
      <c r="D273" s="166" t="s">
        <v>248</v>
      </c>
      <c r="E273" s="323"/>
      <c r="F273" s="320"/>
      <c r="G273" s="180"/>
      <c r="H273" s="144"/>
      <c r="I273" s="181"/>
      <c r="J273" s="181"/>
      <c r="K273" s="374"/>
    </row>
    <row r="274" spans="1:11" s="127" customFormat="1" ht="24.6" customHeight="1">
      <c r="A274" s="341" t="s">
        <v>184</v>
      </c>
      <c r="B274" s="335" t="s">
        <v>251</v>
      </c>
      <c r="C274" s="336">
        <v>3</v>
      </c>
      <c r="D274" s="166" t="s">
        <v>248</v>
      </c>
      <c r="E274" s="322"/>
      <c r="F274" s="320"/>
      <c r="G274" s="184"/>
      <c r="H274" s="144"/>
      <c r="I274" s="181"/>
      <c r="J274" s="181"/>
      <c r="K274" s="374"/>
    </row>
    <row r="275" spans="1:11" s="127" customFormat="1" ht="24.6" customHeight="1">
      <c r="A275" s="343" t="s">
        <v>252</v>
      </c>
      <c r="B275" s="335" t="s">
        <v>255</v>
      </c>
      <c r="C275" s="336">
        <v>1</v>
      </c>
      <c r="D275" s="166" t="s">
        <v>149</v>
      </c>
      <c r="E275" s="322"/>
      <c r="F275" s="320"/>
      <c r="G275" s="184"/>
      <c r="H275" s="144"/>
      <c r="I275" s="181"/>
      <c r="J275" s="181"/>
      <c r="K275" s="374"/>
    </row>
    <row r="276" spans="1:11" s="127" customFormat="1" ht="24.6" customHeight="1">
      <c r="A276" s="341" t="s">
        <v>184</v>
      </c>
      <c r="B276" s="301" t="s">
        <v>179</v>
      </c>
      <c r="C276" s="336">
        <v>1</v>
      </c>
      <c r="D276" s="166" t="s">
        <v>149</v>
      </c>
      <c r="E276" s="322"/>
      <c r="F276" s="320"/>
      <c r="G276" s="184"/>
      <c r="H276" s="144"/>
      <c r="I276" s="181"/>
      <c r="J276" s="181"/>
      <c r="K276" s="374"/>
    </row>
    <row r="277" spans="1:11" s="127" customFormat="1" ht="24.6" customHeight="1">
      <c r="A277" s="341" t="s">
        <v>184</v>
      </c>
      <c r="B277" s="301" t="s">
        <v>256</v>
      </c>
      <c r="C277" s="336">
        <v>3</v>
      </c>
      <c r="D277" s="166" t="s">
        <v>149</v>
      </c>
      <c r="E277" s="322"/>
      <c r="F277" s="320"/>
      <c r="G277" s="184"/>
      <c r="H277" s="144"/>
      <c r="I277" s="181"/>
      <c r="J277" s="181"/>
      <c r="K277" s="374"/>
    </row>
    <row r="278" spans="1:11" s="127" customFormat="1" ht="24.6" customHeight="1">
      <c r="A278" s="341" t="s">
        <v>184</v>
      </c>
      <c r="B278" s="301" t="s">
        <v>257</v>
      </c>
      <c r="C278" s="318">
        <v>4</v>
      </c>
      <c r="D278" s="166" t="s">
        <v>149</v>
      </c>
      <c r="E278" s="325"/>
      <c r="F278" s="320"/>
      <c r="G278" s="180"/>
      <c r="H278" s="144"/>
      <c r="I278" s="181"/>
      <c r="J278" s="181"/>
      <c r="K278" s="374"/>
    </row>
    <row r="279" spans="1:11" s="127" customFormat="1" ht="24.6" customHeight="1">
      <c r="A279" s="341" t="s">
        <v>184</v>
      </c>
      <c r="B279" s="301" t="s">
        <v>178</v>
      </c>
      <c r="C279" s="318">
        <v>3</v>
      </c>
      <c r="D279" s="166" t="s">
        <v>149</v>
      </c>
      <c r="E279" s="325"/>
      <c r="F279" s="320"/>
      <c r="G279" s="184"/>
      <c r="H279" s="144"/>
      <c r="I279" s="181"/>
      <c r="J279" s="181"/>
      <c r="K279" s="374"/>
    </row>
    <row r="280" spans="1:11" s="127" customFormat="1" ht="24.6" customHeight="1">
      <c r="A280" s="341" t="s">
        <v>253</v>
      </c>
      <c r="B280" s="301" t="s">
        <v>256</v>
      </c>
      <c r="C280" s="318">
        <v>3</v>
      </c>
      <c r="D280" s="166" t="s">
        <v>149</v>
      </c>
      <c r="E280" s="325"/>
      <c r="F280" s="320"/>
      <c r="G280" s="184"/>
      <c r="H280" s="144"/>
      <c r="I280" s="181"/>
      <c r="J280" s="181"/>
      <c r="K280" s="374"/>
    </row>
    <row r="281" spans="1:11" s="127" customFormat="1" ht="24.6" customHeight="1">
      <c r="A281" s="342" t="s">
        <v>184</v>
      </c>
      <c r="B281" s="301" t="s">
        <v>258</v>
      </c>
      <c r="C281" s="318">
        <v>2</v>
      </c>
      <c r="D281" s="166" t="s">
        <v>149</v>
      </c>
      <c r="E281" s="322"/>
      <c r="F281" s="320"/>
      <c r="G281" s="184"/>
      <c r="H281" s="144"/>
      <c r="I281" s="181"/>
      <c r="J281" s="181"/>
      <c r="K281" s="374"/>
    </row>
    <row r="282" spans="1:11" s="127" customFormat="1" ht="24.6" customHeight="1">
      <c r="A282" s="341" t="s">
        <v>184</v>
      </c>
      <c r="B282" s="301" t="s">
        <v>257</v>
      </c>
      <c r="C282" s="318">
        <v>6</v>
      </c>
      <c r="D282" s="166" t="s">
        <v>149</v>
      </c>
      <c r="E282" s="325"/>
      <c r="F282" s="320"/>
      <c r="G282" s="184"/>
      <c r="H282" s="144"/>
      <c r="I282" s="181"/>
      <c r="J282" s="181"/>
      <c r="K282" s="374"/>
    </row>
    <row r="283" spans="1:11" s="127" customFormat="1" ht="24.6" customHeight="1">
      <c r="A283" s="341" t="s">
        <v>184</v>
      </c>
      <c r="B283" s="301" t="s">
        <v>178</v>
      </c>
      <c r="C283" s="318">
        <v>3</v>
      </c>
      <c r="D283" s="166" t="s">
        <v>149</v>
      </c>
      <c r="E283" s="325"/>
      <c r="F283" s="320"/>
      <c r="G283" s="184"/>
      <c r="H283" s="144"/>
      <c r="I283" s="181"/>
      <c r="J283" s="181"/>
      <c r="K283" s="374"/>
    </row>
    <row r="284" spans="1:11" s="127" customFormat="1" ht="24.6" customHeight="1">
      <c r="A284" s="341" t="s">
        <v>259</v>
      </c>
      <c r="B284" s="335" t="s">
        <v>260</v>
      </c>
      <c r="C284" s="318">
        <v>11</v>
      </c>
      <c r="D284" s="166" t="s">
        <v>107</v>
      </c>
      <c r="E284" s="325"/>
      <c r="F284" s="320"/>
      <c r="G284" s="184"/>
      <c r="H284" s="144"/>
      <c r="I284" s="181"/>
      <c r="J284" s="181"/>
      <c r="K284" s="374"/>
    </row>
    <row r="285" spans="1:11" s="127" customFormat="1" ht="24.6" customHeight="1">
      <c r="A285" s="341" t="s">
        <v>184</v>
      </c>
      <c r="B285" s="335" t="s">
        <v>261</v>
      </c>
      <c r="C285" s="336">
        <v>103</v>
      </c>
      <c r="D285" s="166" t="s">
        <v>107</v>
      </c>
      <c r="E285" s="322"/>
      <c r="F285" s="320"/>
      <c r="G285" s="184"/>
      <c r="H285" s="144"/>
      <c r="I285" s="181"/>
      <c r="J285" s="181"/>
      <c r="K285" s="374"/>
    </row>
    <row r="286" spans="1:11" s="127" customFormat="1" ht="24.6" customHeight="1">
      <c r="A286" s="341" t="s">
        <v>184</v>
      </c>
      <c r="B286" s="335" t="s">
        <v>262</v>
      </c>
      <c r="C286" s="336">
        <v>27</v>
      </c>
      <c r="D286" s="166" t="s">
        <v>107</v>
      </c>
      <c r="E286" s="322"/>
      <c r="F286" s="320"/>
      <c r="G286" s="184"/>
      <c r="H286" s="144"/>
      <c r="I286" s="181"/>
      <c r="J286" s="181"/>
      <c r="K286" s="374"/>
    </row>
    <row r="287" spans="1:11" s="127" customFormat="1" ht="24.6" customHeight="1">
      <c r="A287" s="341" t="s">
        <v>184</v>
      </c>
      <c r="B287" s="335" t="s">
        <v>263</v>
      </c>
      <c r="C287" s="336">
        <v>112</v>
      </c>
      <c r="D287" s="166" t="s">
        <v>107</v>
      </c>
      <c r="E287" s="358"/>
      <c r="F287" s="320"/>
      <c r="G287" s="184"/>
      <c r="H287" s="144"/>
      <c r="I287" s="181"/>
      <c r="J287" s="181"/>
      <c r="K287" s="374"/>
    </row>
    <row r="288" spans="1:11" s="127" customFormat="1" ht="24.6" customHeight="1">
      <c r="A288" s="341" t="s">
        <v>184</v>
      </c>
      <c r="B288" s="335" t="s">
        <v>264</v>
      </c>
      <c r="C288" s="336">
        <v>27</v>
      </c>
      <c r="D288" s="166" t="s">
        <v>107</v>
      </c>
      <c r="E288" s="358"/>
      <c r="F288" s="320"/>
      <c r="G288" s="184"/>
      <c r="H288" s="144"/>
      <c r="I288" s="181"/>
      <c r="J288" s="181"/>
      <c r="K288" s="374"/>
    </row>
    <row r="289" spans="1:11" s="127" customFormat="1" ht="24.6" customHeight="1">
      <c r="A289" s="190" t="s">
        <v>299</v>
      </c>
      <c r="B289" s="248"/>
      <c r="C289" s="314"/>
      <c r="D289" s="315"/>
      <c r="E289" s="316"/>
      <c r="F289" s="249"/>
      <c r="G289" s="183"/>
      <c r="H289" s="251"/>
      <c r="I289" s="245"/>
      <c r="J289" s="245"/>
      <c r="K289" s="252"/>
    </row>
    <row r="290" spans="1:11" ht="24.6" customHeight="1">
      <c r="A290" s="106" t="s">
        <v>56</v>
      </c>
      <c r="B290" s="107"/>
      <c r="C290" s="108"/>
      <c r="D290" s="109"/>
      <c r="E290" s="110"/>
      <c r="F290" s="110"/>
      <c r="G290" s="111"/>
      <c r="H290" s="107"/>
      <c r="I290" s="110"/>
      <c r="J290" s="110"/>
      <c r="K290" s="109"/>
    </row>
    <row r="291" spans="1:11" ht="24.6" customHeight="1">
      <c r="A291" s="106"/>
      <c r="B291" s="107"/>
      <c r="C291" s="108"/>
      <c r="D291" s="109"/>
      <c r="E291" s="110"/>
      <c r="F291" s="110"/>
      <c r="G291" s="111"/>
      <c r="H291" s="107"/>
      <c r="I291" s="110"/>
      <c r="J291" s="110"/>
      <c r="K291" s="109"/>
    </row>
    <row r="292" spans="1:11" ht="24.6" customHeight="1">
      <c r="A292" s="112" t="str">
        <f>A3</f>
        <v>塩沢小学校特別教室エアコン設置・更新工事</v>
      </c>
      <c r="C292" s="113"/>
      <c r="K292" s="382">
        <v>13</v>
      </c>
    </row>
    <row r="293" spans="1:11" s="127" customFormat="1" ht="24" customHeight="1">
      <c r="A293" s="118" t="s">
        <v>57</v>
      </c>
      <c r="B293" s="119" t="s">
        <v>58</v>
      </c>
      <c r="C293" s="120" t="s">
        <v>59</v>
      </c>
      <c r="D293" s="121"/>
      <c r="E293" s="122"/>
      <c r="F293" s="123"/>
      <c r="G293" s="124" t="s">
        <v>60</v>
      </c>
      <c r="H293" s="125"/>
      <c r="I293" s="122"/>
      <c r="J293" s="123"/>
      <c r="K293" s="126" t="s">
        <v>61</v>
      </c>
    </row>
    <row r="294" spans="1:11" s="127" customFormat="1" ht="24" customHeight="1">
      <c r="A294" s="128"/>
      <c r="B294" s="129"/>
      <c r="C294" s="130" t="s">
        <v>62</v>
      </c>
      <c r="D294" s="131" t="s">
        <v>63</v>
      </c>
      <c r="E294" s="132" t="s">
        <v>64</v>
      </c>
      <c r="F294" s="133" t="s">
        <v>65</v>
      </c>
      <c r="G294" s="134" t="s">
        <v>62</v>
      </c>
      <c r="H294" s="135" t="s">
        <v>63</v>
      </c>
      <c r="I294" s="132" t="s">
        <v>64</v>
      </c>
      <c r="J294" s="133" t="s">
        <v>65</v>
      </c>
      <c r="K294" s="136"/>
    </row>
    <row r="295" spans="1:11" s="127" customFormat="1" ht="24.6" customHeight="1">
      <c r="A295" s="342" t="s">
        <v>265</v>
      </c>
      <c r="B295" s="378" t="s">
        <v>266</v>
      </c>
      <c r="C295" s="336">
        <v>5</v>
      </c>
      <c r="D295" s="166" t="s">
        <v>107</v>
      </c>
      <c r="E295" s="322"/>
      <c r="F295" s="320"/>
      <c r="G295" s="150"/>
      <c r="H295" s="151"/>
      <c r="I295" s="152"/>
      <c r="J295" s="152"/>
      <c r="K295" s="366"/>
    </row>
    <row r="296" spans="1:11" s="127" customFormat="1" ht="24.6" customHeight="1">
      <c r="A296" s="341" t="s">
        <v>184</v>
      </c>
      <c r="B296" s="378" t="s">
        <v>268</v>
      </c>
      <c r="C296" s="336">
        <v>90</v>
      </c>
      <c r="D296" s="166" t="s">
        <v>107</v>
      </c>
      <c r="E296" s="322"/>
      <c r="F296" s="320"/>
      <c r="G296" s="150"/>
      <c r="H296" s="151"/>
      <c r="I296" s="152"/>
      <c r="J296" s="152"/>
      <c r="K296" s="374"/>
    </row>
    <row r="297" spans="1:11" s="127" customFormat="1" ht="24.6" customHeight="1">
      <c r="A297" s="341" t="s">
        <v>184</v>
      </c>
      <c r="B297" s="378" t="s">
        <v>269</v>
      </c>
      <c r="C297" s="336">
        <v>4</v>
      </c>
      <c r="D297" s="166" t="s">
        <v>107</v>
      </c>
      <c r="E297" s="322"/>
      <c r="F297" s="320"/>
      <c r="G297" s="150"/>
      <c r="H297" s="151"/>
      <c r="I297" s="152"/>
      <c r="J297" s="152"/>
      <c r="K297" s="374"/>
    </row>
    <row r="298" spans="1:11" s="127" customFormat="1" ht="24.6" customHeight="1">
      <c r="A298" s="341" t="s">
        <v>184</v>
      </c>
      <c r="B298" s="365" t="s">
        <v>270</v>
      </c>
      <c r="C298" s="318">
        <v>40</v>
      </c>
      <c r="D298" s="166" t="s">
        <v>107</v>
      </c>
      <c r="E298" s="148"/>
      <c r="F298" s="320"/>
      <c r="G298" s="150"/>
      <c r="H298" s="151"/>
      <c r="I298" s="152"/>
      <c r="J298" s="152"/>
      <c r="K298" s="374"/>
    </row>
    <row r="299" spans="1:11" s="127" customFormat="1" ht="24.6" customHeight="1">
      <c r="A299" s="342" t="s">
        <v>133</v>
      </c>
      <c r="B299" s="379" t="s">
        <v>129</v>
      </c>
      <c r="C299" s="318">
        <v>80</v>
      </c>
      <c r="D299" s="334" t="s">
        <v>105</v>
      </c>
      <c r="E299" s="322"/>
      <c r="F299" s="320"/>
      <c r="G299" s="150"/>
      <c r="H299" s="151"/>
      <c r="I299" s="152"/>
      <c r="J299" s="152"/>
      <c r="K299" s="374"/>
    </row>
    <row r="300" spans="1:11" s="127" customFormat="1" ht="24.6" customHeight="1">
      <c r="A300" s="342" t="s">
        <v>125</v>
      </c>
      <c r="B300" s="379" t="s">
        <v>272</v>
      </c>
      <c r="C300" s="353">
        <v>139</v>
      </c>
      <c r="D300" s="354" t="s">
        <v>107</v>
      </c>
      <c r="E300" s="355"/>
      <c r="F300" s="320"/>
      <c r="G300" s="150"/>
      <c r="H300" s="151"/>
      <c r="I300" s="152"/>
      <c r="J300" s="152"/>
      <c r="K300" s="374"/>
    </row>
    <row r="301" spans="1:11" s="127" customFormat="1" ht="24.6" customHeight="1">
      <c r="A301" s="341" t="s">
        <v>184</v>
      </c>
      <c r="B301" s="365" t="s">
        <v>273</v>
      </c>
      <c r="C301" s="324">
        <v>18</v>
      </c>
      <c r="D301" s="166" t="s">
        <v>69</v>
      </c>
      <c r="E301" s="325"/>
      <c r="F301" s="320"/>
      <c r="G301" s="298"/>
      <c r="H301" s="356"/>
      <c r="I301" s="161"/>
      <c r="J301" s="161"/>
      <c r="K301" s="374"/>
    </row>
    <row r="302" spans="1:11" s="127" customFormat="1" ht="24.6" customHeight="1">
      <c r="A302" s="342" t="s">
        <v>130</v>
      </c>
      <c r="B302" s="365" t="s">
        <v>274</v>
      </c>
      <c r="C302" s="318">
        <v>8</v>
      </c>
      <c r="D302" s="166" t="s">
        <v>69</v>
      </c>
      <c r="E302" s="148"/>
      <c r="F302" s="320"/>
      <c r="G302" s="184"/>
      <c r="H302" s="144"/>
      <c r="I302" s="181"/>
      <c r="J302" s="181"/>
      <c r="K302" s="374"/>
    </row>
    <row r="303" spans="1:11" s="127" customFormat="1" ht="24.6" customHeight="1">
      <c r="A303" s="342" t="s">
        <v>134</v>
      </c>
      <c r="B303" s="365" t="s">
        <v>275</v>
      </c>
      <c r="C303" s="318">
        <v>2</v>
      </c>
      <c r="D303" s="166" t="s">
        <v>202</v>
      </c>
      <c r="E303" s="148"/>
      <c r="F303" s="320"/>
      <c r="G303" s="184"/>
      <c r="H303" s="144"/>
      <c r="I303" s="181"/>
      <c r="J303" s="181"/>
      <c r="K303" s="366"/>
    </row>
    <row r="304" spans="1:11" s="127" customFormat="1" ht="24.6" customHeight="1">
      <c r="A304" s="342" t="s">
        <v>276</v>
      </c>
      <c r="B304" s="365" t="s">
        <v>244</v>
      </c>
      <c r="C304" s="318">
        <v>14</v>
      </c>
      <c r="D304" s="166" t="s">
        <v>202</v>
      </c>
      <c r="E304" s="325"/>
      <c r="F304" s="320"/>
      <c r="G304" s="184"/>
      <c r="H304" s="144"/>
      <c r="I304" s="181"/>
      <c r="J304" s="181"/>
      <c r="K304" s="374"/>
    </row>
    <row r="305" spans="1:11" s="127" customFormat="1" ht="24.6" customHeight="1">
      <c r="A305" s="342" t="s">
        <v>131</v>
      </c>
      <c r="B305" s="365"/>
      <c r="C305" s="318">
        <v>12</v>
      </c>
      <c r="D305" s="166" t="s">
        <v>98</v>
      </c>
      <c r="E305" s="325"/>
      <c r="F305" s="320"/>
      <c r="G305" s="184"/>
      <c r="H305" s="144"/>
      <c r="I305" s="181"/>
      <c r="J305" s="181"/>
      <c r="K305" s="374"/>
    </row>
    <row r="306" spans="1:11" s="127" customFormat="1" ht="24.6" customHeight="1">
      <c r="A306" s="342" t="s">
        <v>132</v>
      </c>
      <c r="B306" s="365"/>
      <c r="C306" s="318">
        <v>12</v>
      </c>
      <c r="D306" s="166" t="s">
        <v>98</v>
      </c>
      <c r="E306" s="322"/>
      <c r="F306" s="320"/>
      <c r="G306" s="184"/>
      <c r="H306" s="144"/>
      <c r="I306" s="181"/>
      <c r="J306" s="181"/>
      <c r="K306" s="374"/>
    </row>
    <row r="307" spans="1:11" s="127" customFormat="1" ht="24.6" customHeight="1">
      <c r="A307" s="357" t="s">
        <v>99</v>
      </c>
      <c r="B307" s="379"/>
      <c r="C307" s="318">
        <v>12</v>
      </c>
      <c r="D307" s="166" t="s">
        <v>98</v>
      </c>
      <c r="E307" s="322"/>
      <c r="F307" s="320"/>
      <c r="G307" s="184"/>
      <c r="H307" s="144"/>
      <c r="I307" s="181"/>
      <c r="J307" s="181"/>
      <c r="K307" s="374"/>
    </row>
    <row r="308" spans="1:11" s="127" customFormat="1" ht="24.6" customHeight="1">
      <c r="A308" s="342"/>
      <c r="B308" s="365"/>
      <c r="C308" s="318"/>
      <c r="D308" s="166"/>
      <c r="E308" s="325"/>
      <c r="F308" s="320"/>
      <c r="G308" s="186"/>
      <c r="H308" s="187"/>
      <c r="I308" s="159"/>
      <c r="J308" s="159"/>
      <c r="K308" s="306"/>
    </row>
    <row r="309" spans="1:11" s="127" customFormat="1" ht="24.6" customHeight="1">
      <c r="A309" s="357"/>
      <c r="B309" s="379"/>
      <c r="C309" s="318"/>
      <c r="D309" s="334"/>
      <c r="E309" s="322"/>
      <c r="F309" s="320"/>
      <c r="G309" s="184"/>
      <c r="H309" s="144"/>
      <c r="I309" s="181"/>
      <c r="J309" s="181"/>
      <c r="K309" s="305"/>
    </row>
    <row r="310" spans="1:11" s="127" customFormat="1" ht="23.25" customHeight="1">
      <c r="A310" s="342"/>
      <c r="B310" s="365"/>
      <c r="C310" s="318"/>
      <c r="D310" s="166"/>
      <c r="E310" s="148"/>
      <c r="F310" s="320"/>
      <c r="G310" s="184"/>
      <c r="H310" s="144"/>
      <c r="I310" s="181"/>
      <c r="J310" s="181"/>
      <c r="K310" s="305"/>
    </row>
    <row r="311" spans="1:11" s="127" customFormat="1" ht="24.6" customHeight="1">
      <c r="A311" s="342"/>
      <c r="B311" s="380"/>
      <c r="C311" s="298"/>
      <c r="D311" s="381"/>
      <c r="E311" s="161"/>
      <c r="F311" s="320"/>
      <c r="G311" s="299"/>
      <c r="H311" s="144"/>
      <c r="I311" s="181"/>
      <c r="J311" s="181"/>
      <c r="K311" s="188"/>
    </row>
    <row r="312" spans="1:11" s="127" customFormat="1" ht="24.6" customHeight="1">
      <c r="A312" s="170"/>
      <c r="B312" s="284"/>
      <c r="C312" s="367"/>
      <c r="D312" s="288"/>
      <c r="E312" s="368"/>
      <c r="F312" s="286"/>
      <c r="G312" s="299"/>
      <c r="H312" s="144"/>
      <c r="I312" s="181"/>
      <c r="J312" s="181"/>
      <c r="K312" s="188"/>
    </row>
    <row r="313" spans="1:11" s="127" customFormat="1" ht="24.6" customHeight="1">
      <c r="A313" s="289" t="s">
        <v>97</v>
      </c>
      <c r="B313" s="369"/>
      <c r="C313" s="370"/>
      <c r="D313" s="371"/>
      <c r="E313" s="372"/>
      <c r="F313" s="373"/>
      <c r="G313" s="297"/>
      <c r="H313" s="255"/>
      <c r="I313" s="177"/>
      <c r="J313" s="177"/>
      <c r="K313" s="191"/>
    </row>
    <row r="314" spans="1:11" ht="24.6" customHeight="1">
      <c r="A314" s="106" t="s">
        <v>56</v>
      </c>
      <c r="B314" s="107"/>
      <c r="C314" s="108"/>
      <c r="D314" s="109"/>
      <c r="E314" s="110"/>
      <c r="F314" s="110"/>
      <c r="G314" s="111"/>
      <c r="H314" s="107"/>
      <c r="I314" s="110"/>
      <c r="J314" s="110"/>
      <c r="K314" s="109"/>
    </row>
    <row r="315" spans="1:11" ht="24.6" customHeight="1">
      <c r="A315" s="106"/>
      <c r="B315" s="107"/>
      <c r="C315" s="108"/>
      <c r="D315" s="109"/>
      <c r="E315" s="110"/>
      <c r="F315" s="110"/>
      <c r="G315" s="111"/>
      <c r="H315" s="107"/>
      <c r="I315" s="110"/>
      <c r="J315" s="110"/>
      <c r="K315" s="109"/>
    </row>
    <row r="316" spans="1:11" ht="24.6" customHeight="1">
      <c r="A316" s="112" t="str">
        <f>A3</f>
        <v>塩沢小学校特別教室エアコン設置・更新工事</v>
      </c>
      <c r="C316" s="113"/>
      <c r="K316" s="382">
        <v>14</v>
      </c>
    </row>
    <row r="317" spans="1:11" s="127" customFormat="1" ht="24" customHeight="1">
      <c r="A317" s="118" t="s">
        <v>57</v>
      </c>
      <c r="B317" s="119" t="s">
        <v>58</v>
      </c>
      <c r="C317" s="120" t="s">
        <v>59</v>
      </c>
      <c r="D317" s="121"/>
      <c r="E317" s="122"/>
      <c r="F317" s="123"/>
      <c r="G317" s="124" t="s">
        <v>60</v>
      </c>
      <c r="H317" s="125"/>
      <c r="I317" s="122"/>
      <c r="J317" s="123"/>
      <c r="K317" s="126" t="s">
        <v>61</v>
      </c>
    </row>
    <row r="318" spans="1:11" s="127" customFormat="1" ht="24" customHeight="1">
      <c r="A318" s="128"/>
      <c r="B318" s="129"/>
      <c r="C318" s="130" t="s">
        <v>62</v>
      </c>
      <c r="D318" s="131" t="s">
        <v>63</v>
      </c>
      <c r="E318" s="132" t="s">
        <v>64</v>
      </c>
      <c r="F318" s="133" t="s">
        <v>65</v>
      </c>
      <c r="G318" s="134" t="s">
        <v>62</v>
      </c>
      <c r="H318" s="135" t="s">
        <v>63</v>
      </c>
      <c r="I318" s="132" t="s">
        <v>64</v>
      </c>
      <c r="J318" s="133" t="s">
        <v>65</v>
      </c>
      <c r="K318" s="136"/>
    </row>
    <row r="319" spans="1:11" s="127" customFormat="1" ht="24.6" customHeight="1">
      <c r="A319" s="295" t="s">
        <v>295</v>
      </c>
      <c r="B319" s="378"/>
      <c r="C319" s="336"/>
      <c r="D319" s="166"/>
      <c r="E319" s="322"/>
      <c r="F319" s="320"/>
      <c r="G319" s="150"/>
      <c r="H319" s="151"/>
      <c r="I319" s="152"/>
      <c r="J319" s="152"/>
      <c r="K319" s="366"/>
    </row>
    <row r="320" spans="1:11" s="127" customFormat="1" ht="24.6" customHeight="1">
      <c r="A320" s="342" t="s">
        <v>277</v>
      </c>
      <c r="B320" s="378" t="s">
        <v>278</v>
      </c>
      <c r="C320" s="336">
        <v>1</v>
      </c>
      <c r="D320" s="166" t="s">
        <v>248</v>
      </c>
      <c r="E320" s="322"/>
      <c r="F320" s="320"/>
      <c r="G320" s="150"/>
      <c r="H320" s="151"/>
      <c r="I320" s="152"/>
      <c r="J320" s="152"/>
      <c r="K320" s="366"/>
    </row>
    <row r="321" spans="1:11" s="127" customFormat="1" ht="24.6" customHeight="1">
      <c r="A321" s="342" t="s">
        <v>252</v>
      </c>
      <c r="B321" s="378" t="s">
        <v>255</v>
      </c>
      <c r="C321" s="336">
        <v>1</v>
      </c>
      <c r="D321" s="166" t="s">
        <v>149</v>
      </c>
      <c r="E321" s="322"/>
      <c r="F321" s="320"/>
      <c r="G321" s="150"/>
      <c r="H321" s="151"/>
      <c r="I321" s="152"/>
      <c r="J321" s="152"/>
      <c r="K321" s="374"/>
    </row>
    <row r="322" spans="1:11" s="127" customFormat="1" ht="24.6" customHeight="1">
      <c r="A322" s="341" t="s">
        <v>253</v>
      </c>
      <c r="B322" s="378" t="s">
        <v>258</v>
      </c>
      <c r="C322" s="336">
        <v>2</v>
      </c>
      <c r="D322" s="166" t="s">
        <v>149</v>
      </c>
      <c r="E322" s="322"/>
      <c r="F322" s="320"/>
      <c r="G322" s="150"/>
      <c r="H322" s="151"/>
      <c r="I322" s="152"/>
      <c r="J322" s="152"/>
      <c r="K322" s="374"/>
    </row>
    <row r="323" spans="1:11" s="127" customFormat="1" ht="24.6" customHeight="1">
      <c r="A323" s="342" t="s">
        <v>279</v>
      </c>
      <c r="B323" s="379" t="s">
        <v>260</v>
      </c>
      <c r="C323" s="318">
        <v>6</v>
      </c>
      <c r="D323" s="334" t="s">
        <v>107</v>
      </c>
      <c r="E323" s="322"/>
      <c r="F323" s="320"/>
      <c r="G323" s="150"/>
      <c r="H323" s="151"/>
      <c r="I323" s="152"/>
      <c r="J323" s="152"/>
      <c r="K323" s="374"/>
    </row>
    <row r="324" spans="1:11" s="127" customFormat="1" ht="24.6" customHeight="1">
      <c r="A324" s="341" t="s">
        <v>184</v>
      </c>
      <c r="B324" s="379" t="s">
        <v>261</v>
      </c>
      <c r="C324" s="353">
        <v>8</v>
      </c>
      <c r="D324" s="334" t="s">
        <v>107</v>
      </c>
      <c r="E324" s="355"/>
      <c r="F324" s="320"/>
      <c r="G324" s="150"/>
      <c r="H324" s="151"/>
      <c r="I324" s="152"/>
      <c r="J324" s="152"/>
      <c r="K324" s="374"/>
    </row>
    <row r="325" spans="1:11" s="127" customFormat="1" ht="24.6" customHeight="1">
      <c r="A325" s="341" t="s">
        <v>184</v>
      </c>
      <c r="B325" s="365" t="s">
        <v>280</v>
      </c>
      <c r="C325" s="324">
        <v>13</v>
      </c>
      <c r="D325" s="334" t="s">
        <v>107</v>
      </c>
      <c r="E325" s="325"/>
      <c r="F325" s="320"/>
      <c r="G325" s="298"/>
      <c r="H325" s="356"/>
      <c r="I325" s="161"/>
      <c r="J325" s="161"/>
      <c r="K325" s="374"/>
    </row>
    <row r="326" spans="1:11" s="127" customFormat="1" ht="24.6" customHeight="1">
      <c r="A326" s="342" t="s">
        <v>265</v>
      </c>
      <c r="B326" s="365" t="s">
        <v>266</v>
      </c>
      <c r="C326" s="324">
        <v>2</v>
      </c>
      <c r="D326" s="166" t="s">
        <v>107</v>
      </c>
      <c r="E326" s="325"/>
      <c r="F326" s="320"/>
      <c r="G326" s="298"/>
      <c r="H326" s="356"/>
      <c r="I326" s="161"/>
      <c r="J326" s="161"/>
      <c r="K326" s="366"/>
    </row>
    <row r="327" spans="1:11" s="127" customFormat="1" ht="24.6" customHeight="1">
      <c r="A327" s="341" t="s">
        <v>184</v>
      </c>
      <c r="B327" s="365" t="s">
        <v>268</v>
      </c>
      <c r="C327" s="318">
        <v>8</v>
      </c>
      <c r="D327" s="166" t="s">
        <v>107</v>
      </c>
      <c r="E327" s="148"/>
      <c r="F327" s="320"/>
      <c r="G327" s="184"/>
      <c r="H327" s="144"/>
      <c r="I327" s="181"/>
      <c r="J327" s="181"/>
      <c r="K327" s="374"/>
    </row>
    <row r="328" spans="1:11" s="127" customFormat="1" ht="24.6" customHeight="1">
      <c r="A328" s="341" t="s">
        <v>184</v>
      </c>
      <c r="B328" s="365" t="s">
        <v>269</v>
      </c>
      <c r="C328" s="318">
        <v>4</v>
      </c>
      <c r="D328" s="166" t="s">
        <v>107</v>
      </c>
      <c r="E328" s="148"/>
      <c r="F328" s="320"/>
      <c r="G328" s="184"/>
      <c r="H328" s="144"/>
      <c r="I328" s="181"/>
      <c r="J328" s="181"/>
      <c r="K328" s="374"/>
    </row>
    <row r="329" spans="1:11" s="127" customFormat="1" ht="24.6" customHeight="1">
      <c r="A329" s="342" t="s">
        <v>133</v>
      </c>
      <c r="B329" s="365" t="s">
        <v>129</v>
      </c>
      <c r="C329" s="318">
        <v>4</v>
      </c>
      <c r="D329" s="166" t="s">
        <v>105</v>
      </c>
      <c r="E329" s="325"/>
      <c r="F329" s="320"/>
      <c r="G329" s="184"/>
      <c r="H329" s="144"/>
      <c r="I329" s="181"/>
      <c r="J329" s="181"/>
      <c r="K329" s="374"/>
    </row>
    <row r="330" spans="1:11" s="127" customFormat="1" ht="24.6" customHeight="1">
      <c r="A330" s="342" t="s">
        <v>125</v>
      </c>
      <c r="B330" s="365" t="s">
        <v>272</v>
      </c>
      <c r="C330" s="318">
        <v>21</v>
      </c>
      <c r="D330" s="166" t="s">
        <v>107</v>
      </c>
      <c r="E330" s="325"/>
      <c r="F330" s="320"/>
      <c r="G330" s="184"/>
      <c r="H330" s="144"/>
      <c r="I330" s="181"/>
      <c r="J330" s="181"/>
      <c r="K330" s="374"/>
    </row>
    <row r="331" spans="1:11" s="127" customFormat="1" ht="24.6" customHeight="1">
      <c r="A331" s="341" t="s">
        <v>184</v>
      </c>
      <c r="B331" s="365" t="s">
        <v>273</v>
      </c>
      <c r="C331" s="318">
        <v>10</v>
      </c>
      <c r="D331" s="166" t="s">
        <v>107</v>
      </c>
      <c r="E331" s="322"/>
      <c r="F331" s="320"/>
      <c r="G331" s="184"/>
      <c r="H331" s="144"/>
      <c r="I331" s="181"/>
      <c r="J331" s="181"/>
      <c r="K331" s="374"/>
    </row>
    <row r="332" spans="1:11" s="127" customFormat="1" ht="24.6" customHeight="1">
      <c r="A332" s="357" t="s">
        <v>130</v>
      </c>
      <c r="B332" s="379" t="s">
        <v>274</v>
      </c>
      <c r="C332" s="318">
        <v>2</v>
      </c>
      <c r="D332" s="166" t="s">
        <v>107</v>
      </c>
      <c r="E332" s="322"/>
      <c r="F332" s="320"/>
      <c r="G332" s="184"/>
      <c r="H332" s="144"/>
      <c r="I332" s="181"/>
      <c r="J332" s="181"/>
      <c r="K332" s="374"/>
    </row>
    <row r="333" spans="1:11" s="127" customFormat="1" ht="24.6" customHeight="1">
      <c r="A333" s="342" t="s">
        <v>134</v>
      </c>
      <c r="B333" s="365" t="s">
        <v>275</v>
      </c>
      <c r="C333" s="318">
        <v>1</v>
      </c>
      <c r="D333" s="166" t="s">
        <v>202</v>
      </c>
      <c r="E333" s="325"/>
      <c r="F333" s="320"/>
      <c r="G333" s="186"/>
      <c r="H333" s="187"/>
      <c r="I333" s="159"/>
      <c r="J333" s="159"/>
      <c r="K333" s="366"/>
    </row>
    <row r="334" spans="1:11" s="127" customFormat="1" ht="23.25" customHeight="1">
      <c r="A334" s="357" t="s">
        <v>276</v>
      </c>
      <c r="B334" s="379" t="s">
        <v>244</v>
      </c>
      <c r="C334" s="318">
        <v>1</v>
      </c>
      <c r="D334" s="334" t="s">
        <v>202</v>
      </c>
      <c r="E334" s="322"/>
      <c r="F334" s="320"/>
      <c r="G334" s="184"/>
      <c r="H334" s="144"/>
      <c r="I334" s="181"/>
      <c r="J334" s="181"/>
      <c r="K334" s="374"/>
    </row>
    <row r="335" spans="1:11" s="127" customFormat="1" ht="24.6" customHeight="1">
      <c r="A335" s="342"/>
      <c r="B335" s="380"/>
      <c r="C335" s="318"/>
      <c r="D335" s="166"/>
      <c r="E335" s="148"/>
      <c r="F335" s="320"/>
      <c r="G335" s="299"/>
      <c r="H335" s="144"/>
      <c r="I335" s="181"/>
      <c r="J335" s="181"/>
      <c r="K335" s="374"/>
    </row>
    <row r="336" spans="1:11" s="127" customFormat="1" ht="24.6" customHeight="1">
      <c r="A336" s="342"/>
      <c r="B336" s="284"/>
      <c r="C336" s="318"/>
      <c r="D336" s="166"/>
      <c r="E336" s="148"/>
      <c r="F336" s="320"/>
      <c r="G336" s="299"/>
      <c r="H336" s="144"/>
      <c r="I336" s="181"/>
      <c r="J336" s="181"/>
      <c r="K336" s="374"/>
    </row>
    <row r="337" spans="1:11" s="127" customFormat="1" ht="24.6" customHeight="1">
      <c r="A337" s="289" t="s">
        <v>299</v>
      </c>
      <c r="B337" s="369"/>
      <c r="C337" s="370"/>
      <c r="D337" s="371"/>
      <c r="E337" s="372"/>
      <c r="F337" s="373"/>
      <c r="G337" s="297"/>
      <c r="H337" s="255"/>
      <c r="I337" s="177"/>
      <c r="J337" s="177"/>
      <c r="K337" s="191"/>
    </row>
    <row r="338" spans="1:11" ht="24.6" customHeight="1">
      <c r="A338" s="106" t="s">
        <v>56</v>
      </c>
      <c r="B338" s="107"/>
      <c r="C338" s="108"/>
      <c r="D338" s="109"/>
      <c r="E338" s="110"/>
      <c r="F338" s="110"/>
      <c r="G338" s="111"/>
      <c r="H338" s="107"/>
      <c r="I338" s="110"/>
      <c r="J338" s="110"/>
      <c r="K338" s="109"/>
    </row>
    <row r="339" spans="1:11" ht="24.6" customHeight="1">
      <c r="A339" s="106"/>
      <c r="B339" s="107"/>
      <c r="C339" s="108"/>
      <c r="D339" s="109"/>
      <c r="E339" s="110"/>
      <c r="F339" s="110"/>
      <c r="G339" s="111"/>
      <c r="H339" s="107"/>
      <c r="I339" s="110"/>
      <c r="J339" s="110"/>
      <c r="K339" s="109"/>
    </row>
    <row r="340" spans="1:11" ht="24.6" customHeight="1">
      <c r="A340" s="112" t="str">
        <f>A3</f>
        <v>塩沢小学校特別教室エアコン設置・更新工事</v>
      </c>
      <c r="C340" s="113"/>
      <c r="K340" s="382">
        <v>15</v>
      </c>
    </row>
    <row r="341" spans="1:11" s="127" customFormat="1" ht="24" customHeight="1">
      <c r="A341" s="118" t="s">
        <v>57</v>
      </c>
      <c r="B341" s="119" t="s">
        <v>58</v>
      </c>
      <c r="C341" s="120" t="s">
        <v>59</v>
      </c>
      <c r="D341" s="121"/>
      <c r="E341" s="122"/>
      <c r="F341" s="123"/>
      <c r="G341" s="124" t="s">
        <v>60</v>
      </c>
      <c r="H341" s="125"/>
      <c r="I341" s="122"/>
      <c r="J341" s="123"/>
      <c r="K341" s="126" t="s">
        <v>61</v>
      </c>
    </row>
    <row r="342" spans="1:11" s="127" customFormat="1" ht="24" customHeight="1">
      <c r="A342" s="128"/>
      <c r="B342" s="129"/>
      <c r="C342" s="130" t="s">
        <v>62</v>
      </c>
      <c r="D342" s="131" t="s">
        <v>63</v>
      </c>
      <c r="E342" s="132" t="s">
        <v>64</v>
      </c>
      <c r="F342" s="133" t="s">
        <v>65</v>
      </c>
      <c r="G342" s="134" t="s">
        <v>62</v>
      </c>
      <c r="H342" s="135" t="s">
        <v>63</v>
      </c>
      <c r="I342" s="132" t="s">
        <v>64</v>
      </c>
      <c r="J342" s="133" t="s">
        <v>65</v>
      </c>
      <c r="K342" s="136"/>
    </row>
    <row r="343" spans="1:11" s="127" customFormat="1" ht="24.6" customHeight="1">
      <c r="A343" s="387" t="s">
        <v>131</v>
      </c>
      <c r="B343" s="378"/>
      <c r="C343" s="336">
        <v>1</v>
      </c>
      <c r="D343" s="166" t="s">
        <v>98</v>
      </c>
      <c r="E343" s="322"/>
      <c r="F343" s="320"/>
      <c r="G343" s="150"/>
      <c r="H343" s="151"/>
      <c r="I343" s="152"/>
      <c r="J343" s="152"/>
      <c r="K343" s="366"/>
    </row>
    <row r="344" spans="1:11" s="127" customFormat="1" ht="24.6" customHeight="1">
      <c r="A344" s="342" t="s">
        <v>132</v>
      </c>
      <c r="B344" s="378"/>
      <c r="C344" s="336">
        <v>1</v>
      </c>
      <c r="D344" s="166" t="s">
        <v>98</v>
      </c>
      <c r="E344" s="322"/>
      <c r="F344" s="320"/>
      <c r="G344" s="150"/>
      <c r="H344" s="151"/>
      <c r="I344" s="152"/>
      <c r="J344" s="152"/>
      <c r="K344" s="374"/>
    </row>
    <row r="345" spans="1:11" s="127" customFormat="1" ht="24.6" customHeight="1">
      <c r="A345" s="342" t="s">
        <v>99</v>
      </c>
      <c r="B345" s="378"/>
      <c r="C345" s="336">
        <v>1</v>
      </c>
      <c r="D345" s="166" t="s">
        <v>98</v>
      </c>
      <c r="E345" s="322"/>
      <c r="F345" s="320"/>
      <c r="G345" s="150"/>
      <c r="H345" s="151"/>
      <c r="I345" s="152"/>
      <c r="J345" s="152"/>
      <c r="K345" s="374"/>
    </row>
    <row r="346" spans="1:11" s="127" customFormat="1" ht="24.6" customHeight="1">
      <c r="A346" s="341"/>
      <c r="B346" s="378"/>
      <c r="C346" s="336"/>
      <c r="D346" s="166"/>
      <c r="E346" s="322"/>
      <c r="F346" s="320"/>
      <c r="G346" s="150"/>
      <c r="H346" s="151"/>
      <c r="I346" s="152"/>
      <c r="J346" s="152"/>
      <c r="K346" s="374"/>
    </row>
    <row r="347" spans="1:11" s="127" customFormat="1" ht="24.6" customHeight="1">
      <c r="A347" s="342"/>
      <c r="B347" s="379"/>
      <c r="C347" s="318"/>
      <c r="D347" s="334"/>
      <c r="E347" s="322"/>
      <c r="F347" s="320"/>
      <c r="G347" s="150"/>
      <c r="H347" s="151"/>
      <c r="I347" s="152"/>
      <c r="J347" s="152"/>
      <c r="K347" s="374"/>
    </row>
    <row r="348" spans="1:11" s="127" customFormat="1" ht="24.6" customHeight="1">
      <c r="A348" s="342"/>
      <c r="B348" s="379"/>
      <c r="C348" s="353"/>
      <c r="D348" s="354"/>
      <c r="E348" s="355"/>
      <c r="F348" s="320"/>
      <c r="G348" s="150"/>
      <c r="H348" s="151"/>
      <c r="I348" s="152"/>
      <c r="J348" s="152"/>
      <c r="K348" s="374"/>
    </row>
    <row r="349" spans="1:11" s="127" customFormat="1" ht="24.6" customHeight="1">
      <c r="A349" s="342"/>
      <c r="B349" s="365"/>
      <c r="C349" s="324"/>
      <c r="D349" s="166"/>
      <c r="E349" s="325"/>
      <c r="F349" s="320"/>
      <c r="G349" s="298"/>
      <c r="H349" s="356"/>
      <c r="I349" s="161"/>
      <c r="J349" s="161"/>
      <c r="K349" s="366"/>
    </row>
    <row r="350" spans="1:11" s="127" customFormat="1" ht="24.6" customHeight="1">
      <c r="A350" s="342"/>
      <c r="B350" s="365"/>
      <c r="C350" s="318"/>
      <c r="D350" s="166"/>
      <c r="E350" s="148"/>
      <c r="F350" s="320"/>
      <c r="G350" s="184"/>
      <c r="H350" s="144"/>
      <c r="I350" s="181"/>
      <c r="J350" s="181"/>
      <c r="K350" s="374"/>
    </row>
    <row r="351" spans="1:11" s="127" customFormat="1" ht="24.6" customHeight="1">
      <c r="A351" s="342"/>
      <c r="B351" s="365"/>
      <c r="C351" s="318"/>
      <c r="D351" s="166"/>
      <c r="E351" s="148"/>
      <c r="F351" s="320"/>
      <c r="G351" s="184"/>
      <c r="H351" s="144"/>
      <c r="I351" s="181"/>
      <c r="J351" s="181"/>
      <c r="K351" s="374"/>
    </row>
    <row r="352" spans="1:11" s="127" customFormat="1" ht="24.6" customHeight="1">
      <c r="A352" s="342"/>
      <c r="B352" s="365"/>
      <c r="C352" s="318"/>
      <c r="D352" s="166"/>
      <c r="E352" s="325"/>
      <c r="F352" s="320"/>
      <c r="G352" s="184"/>
      <c r="H352" s="144"/>
      <c r="I352" s="181"/>
      <c r="J352" s="181"/>
      <c r="K352" s="374"/>
    </row>
    <row r="353" spans="1:11" s="127" customFormat="1" ht="24.6" customHeight="1">
      <c r="A353" s="342"/>
      <c r="B353" s="365"/>
      <c r="C353" s="318"/>
      <c r="D353" s="166"/>
      <c r="E353" s="325"/>
      <c r="F353" s="320"/>
      <c r="G353" s="184"/>
      <c r="H353" s="144"/>
      <c r="I353" s="181"/>
      <c r="J353" s="181"/>
      <c r="K353" s="374"/>
    </row>
    <row r="354" spans="1:11" s="127" customFormat="1" ht="24.6" customHeight="1">
      <c r="A354" s="342"/>
      <c r="B354" s="365"/>
      <c r="C354" s="318"/>
      <c r="D354" s="166"/>
      <c r="E354" s="322"/>
      <c r="F354" s="320"/>
      <c r="G354" s="184"/>
      <c r="H354" s="144"/>
      <c r="I354" s="181"/>
      <c r="J354" s="181"/>
      <c r="K354" s="374"/>
    </row>
    <row r="355" spans="1:11" s="127" customFormat="1" ht="24.6" customHeight="1">
      <c r="A355" s="357"/>
      <c r="B355" s="379"/>
      <c r="C355" s="318"/>
      <c r="D355" s="166"/>
      <c r="E355" s="322"/>
      <c r="F355" s="320"/>
      <c r="G355" s="184"/>
      <c r="H355" s="144"/>
      <c r="I355" s="181"/>
      <c r="J355" s="181"/>
      <c r="K355" s="374"/>
    </row>
    <row r="356" spans="1:11" s="127" customFormat="1" ht="24.6" customHeight="1">
      <c r="A356" s="342"/>
      <c r="B356" s="365"/>
      <c r="C356" s="318"/>
      <c r="D356" s="166"/>
      <c r="E356" s="325"/>
      <c r="F356" s="320"/>
      <c r="G356" s="186"/>
      <c r="H356" s="187"/>
      <c r="I356" s="159"/>
      <c r="J356" s="159"/>
      <c r="K356" s="366"/>
    </row>
    <row r="357" spans="1:11" s="127" customFormat="1" ht="24.6" customHeight="1">
      <c r="A357" s="357"/>
      <c r="B357" s="379"/>
      <c r="C357" s="318"/>
      <c r="D357" s="334"/>
      <c r="E357" s="322"/>
      <c r="F357" s="320"/>
      <c r="G357" s="184"/>
      <c r="H357" s="144"/>
      <c r="I357" s="181"/>
      <c r="J357" s="181"/>
      <c r="K357" s="374"/>
    </row>
    <row r="358" spans="1:11" s="127" customFormat="1" ht="23.25" customHeight="1">
      <c r="A358" s="342"/>
      <c r="B358" s="365"/>
      <c r="C358" s="318"/>
      <c r="D358" s="166"/>
      <c r="E358" s="148"/>
      <c r="F358" s="320"/>
      <c r="G358" s="184"/>
      <c r="H358" s="144"/>
      <c r="I358" s="181"/>
      <c r="J358" s="181"/>
      <c r="K358" s="374"/>
    </row>
    <row r="359" spans="1:11" s="127" customFormat="1" ht="24.6" customHeight="1">
      <c r="A359" s="342"/>
      <c r="B359" s="380"/>
      <c r="C359" s="318"/>
      <c r="D359" s="166"/>
      <c r="E359" s="148"/>
      <c r="F359" s="320"/>
      <c r="G359" s="299"/>
      <c r="H359" s="144"/>
      <c r="I359" s="181"/>
      <c r="J359" s="181"/>
      <c r="K359" s="374"/>
    </row>
    <row r="360" spans="1:11" s="127" customFormat="1" ht="24.6" customHeight="1">
      <c r="A360" s="170"/>
      <c r="B360" s="284"/>
      <c r="C360" s="367"/>
      <c r="D360" s="288"/>
      <c r="E360" s="368"/>
      <c r="F360" s="286"/>
      <c r="G360" s="299"/>
      <c r="H360" s="144"/>
      <c r="I360" s="181"/>
      <c r="J360" s="181"/>
      <c r="K360" s="374"/>
    </row>
    <row r="361" spans="1:11" s="127" customFormat="1" ht="24.6" customHeight="1">
      <c r="A361" s="289" t="s">
        <v>97</v>
      </c>
      <c r="B361" s="369"/>
      <c r="C361" s="370"/>
      <c r="D361" s="371"/>
      <c r="E361" s="372"/>
      <c r="F361" s="286"/>
      <c r="G361" s="297"/>
      <c r="H361" s="255"/>
      <c r="I361" s="177"/>
      <c r="J361" s="177"/>
      <c r="K361" s="191"/>
    </row>
    <row r="362" spans="1:11" ht="24.6" customHeight="1">
      <c r="A362" s="106" t="s">
        <v>56</v>
      </c>
      <c r="B362" s="107"/>
      <c r="C362" s="108"/>
      <c r="D362" s="109"/>
      <c r="E362" s="110"/>
      <c r="F362" s="110"/>
      <c r="G362" s="111"/>
      <c r="H362" s="107"/>
      <c r="I362" s="110"/>
      <c r="J362" s="110"/>
      <c r="K362" s="109"/>
    </row>
    <row r="363" spans="1:11" ht="24.6" customHeight="1">
      <c r="A363" s="106"/>
      <c r="B363" s="107"/>
      <c r="C363" s="108"/>
      <c r="D363" s="109"/>
      <c r="E363" s="110"/>
      <c r="F363" s="110"/>
      <c r="G363" s="111"/>
      <c r="H363" s="107"/>
      <c r="I363" s="110"/>
      <c r="J363" s="110"/>
      <c r="K363" s="109"/>
    </row>
    <row r="364" spans="1:11" ht="24.6" customHeight="1">
      <c r="A364" s="112" t="str">
        <f>A3</f>
        <v>塩沢小学校特別教室エアコン設置・更新工事</v>
      </c>
      <c r="C364" s="113"/>
      <c r="K364" s="382">
        <v>16</v>
      </c>
    </row>
    <row r="365" spans="1:11" s="127" customFormat="1" ht="24" customHeight="1">
      <c r="A365" s="118" t="s">
        <v>57</v>
      </c>
      <c r="B365" s="119" t="s">
        <v>58</v>
      </c>
      <c r="C365" s="120" t="s">
        <v>59</v>
      </c>
      <c r="D365" s="121"/>
      <c r="E365" s="122"/>
      <c r="F365" s="123"/>
      <c r="G365" s="124" t="s">
        <v>60</v>
      </c>
      <c r="H365" s="125"/>
      <c r="I365" s="122"/>
      <c r="J365" s="123"/>
      <c r="K365" s="126" t="s">
        <v>61</v>
      </c>
    </row>
    <row r="366" spans="1:11" s="127" customFormat="1" ht="24" customHeight="1">
      <c r="A366" s="128"/>
      <c r="B366" s="129"/>
      <c r="C366" s="130" t="s">
        <v>62</v>
      </c>
      <c r="D366" s="131" t="s">
        <v>63</v>
      </c>
      <c r="E366" s="132" t="s">
        <v>64</v>
      </c>
      <c r="F366" s="133" t="s">
        <v>65</v>
      </c>
      <c r="G366" s="134" t="s">
        <v>62</v>
      </c>
      <c r="H366" s="135" t="s">
        <v>63</v>
      </c>
      <c r="I366" s="132" t="s">
        <v>64</v>
      </c>
      <c r="J366" s="133" t="s">
        <v>65</v>
      </c>
      <c r="K366" s="136"/>
    </row>
    <row r="367" spans="1:11" s="127" customFormat="1" ht="24.6" customHeight="1">
      <c r="A367" s="295" t="s">
        <v>296</v>
      </c>
      <c r="B367" s="378"/>
      <c r="C367" s="336"/>
      <c r="D367" s="166"/>
      <c r="E367" s="322"/>
      <c r="F367" s="320"/>
      <c r="G367" s="150"/>
      <c r="H367" s="151"/>
      <c r="I367" s="152"/>
      <c r="J367" s="152"/>
      <c r="K367" s="366"/>
    </row>
    <row r="368" spans="1:11" s="127" customFormat="1" ht="24.6" customHeight="1">
      <c r="A368" s="342" t="s">
        <v>277</v>
      </c>
      <c r="B368" s="378" t="s">
        <v>281</v>
      </c>
      <c r="C368" s="336">
        <v>1</v>
      </c>
      <c r="D368" s="166" t="s">
        <v>248</v>
      </c>
      <c r="E368" s="322"/>
      <c r="F368" s="320"/>
      <c r="G368" s="150"/>
      <c r="H368" s="151"/>
      <c r="I368" s="152"/>
      <c r="J368" s="152"/>
      <c r="K368" s="366"/>
    </row>
    <row r="369" spans="1:11" s="127" customFormat="1" ht="24.6" customHeight="1">
      <c r="A369" s="341" t="s">
        <v>184</v>
      </c>
      <c r="B369" s="378" t="s">
        <v>282</v>
      </c>
      <c r="C369" s="336">
        <v>1</v>
      </c>
      <c r="D369" s="166" t="s">
        <v>248</v>
      </c>
      <c r="E369" s="322"/>
      <c r="F369" s="320"/>
      <c r="G369" s="150"/>
      <c r="H369" s="151"/>
      <c r="I369" s="152"/>
      <c r="J369" s="152"/>
      <c r="K369" s="374"/>
    </row>
    <row r="370" spans="1:11" s="127" customFormat="1" ht="24.6" customHeight="1">
      <c r="A370" s="341" t="s">
        <v>249</v>
      </c>
      <c r="B370" s="378" t="s">
        <v>283</v>
      </c>
      <c r="C370" s="336">
        <v>1</v>
      </c>
      <c r="D370" s="166" t="s">
        <v>248</v>
      </c>
      <c r="E370" s="322"/>
      <c r="F370" s="320"/>
      <c r="G370" s="150"/>
      <c r="H370" s="151"/>
      <c r="I370" s="152"/>
      <c r="J370" s="152"/>
      <c r="K370" s="374"/>
    </row>
    <row r="371" spans="1:11" s="127" customFormat="1" ht="24.6" customHeight="1">
      <c r="A371" s="342" t="s">
        <v>252</v>
      </c>
      <c r="B371" s="378" t="s">
        <v>254</v>
      </c>
      <c r="C371" s="336">
        <v>1</v>
      </c>
      <c r="D371" s="166" t="s">
        <v>149</v>
      </c>
      <c r="E371" s="322"/>
      <c r="F371" s="320"/>
      <c r="G371" s="150"/>
      <c r="H371" s="151"/>
      <c r="I371" s="152"/>
      <c r="J371" s="152"/>
      <c r="K371" s="374"/>
    </row>
    <row r="372" spans="1:11" s="127" customFormat="1" ht="24.6" customHeight="1">
      <c r="A372" s="341" t="s">
        <v>184</v>
      </c>
      <c r="B372" s="378" t="s">
        <v>255</v>
      </c>
      <c r="C372" s="336">
        <v>2</v>
      </c>
      <c r="D372" s="166" t="s">
        <v>149</v>
      </c>
      <c r="E372" s="322"/>
      <c r="F372" s="320"/>
      <c r="G372" s="150"/>
      <c r="H372" s="151"/>
      <c r="I372" s="152"/>
      <c r="J372" s="152"/>
      <c r="K372" s="374"/>
    </row>
    <row r="373" spans="1:11" s="127" customFormat="1" ht="24.6" customHeight="1">
      <c r="A373" s="341" t="s">
        <v>253</v>
      </c>
      <c r="B373" s="378" t="s">
        <v>256</v>
      </c>
      <c r="C373" s="336">
        <v>2</v>
      </c>
      <c r="D373" s="166" t="s">
        <v>149</v>
      </c>
      <c r="E373" s="322"/>
      <c r="F373" s="320"/>
      <c r="G373" s="150"/>
      <c r="H373" s="151"/>
      <c r="I373" s="152"/>
      <c r="J373" s="152"/>
      <c r="K373" s="374"/>
    </row>
    <row r="374" spans="1:11" s="127" customFormat="1" ht="24.6" customHeight="1">
      <c r="A374" s="341" t="s">
        <v>184</v>
      </c>
      <c r="B374" s="378" t="s">
        <v>258</v>
      </c>
      <c r="C374" s="318">
        <v>4</v>
      </c>
      <c r="D374" s="166" t="s">
        <v>149</v>
      </c>
      <c r="E374" s="322"/>
      <c r="F374" s="320"/>
      <c r="G374" s="150"/>
      <c r="H374" s="151"/>
      <c r="I374" s="152"/>
      <c r="J374" s="152"/>
      <c r="K374" s="374"/>
    </row>
    <row r="375" spans="1:11" s="127" customFormat="1" ht="24.6" customHeight="1">
      <c r="A375" s="342" t="s">
        <v>279</v>
      </c>
      <c r="B375" s="379" t="s">
        <v>260</v>
      </c>
      <c r="C375" s="318">
        <v>17</v>
      </c>
      <c r="D375" s="334" t="s">
        <v>107</v>
      </c>
      <c r="E375" s="322"/>
      <c r="F375" s="320"/>
      <c r="G375" s="150"/>
      <c r="H375" s="151"/>
      <c r="I375" s="152"/>
      <c r="J375" s="152"/>
      <c r="K375" s="374"/>
    </row>
    <row r="376" spans="1:11" s="127" customFormat="1" ht="24.6" customHeight="1">
      <c r="A376" s="341" t="s">
        <v>184</v>
      </c>
      <c r="B376" s="379" t="s">
        <v>261</v>
      </c>
      <c r="C376" s="353">
        <v>24</v>
      </c>
      <c r="D376" s="334" t="s">
        <v>69</v>
      </c>
      <c r="E376" s="355"/>
      <c r="F376" s="320"/>
      <c r="G376" s="150"/>
      <c r="H376" s="151"/>
      <c r="I376" s="152"/>
      <c r="J376" s="152"/>
      <c r="K376" s="374"/>
    </row>
    <row r="377" spans="1:11" s="127" customFormat="1" ht="24.6" customHeight="1">
      <c r="A377" s="341" t="s">
        <v>184</v>
      </c>
      <c r="B377" s="365" t="s">
        <v>262</v>
      </c>
      <c r="C377" s="324">
        <v>5</v>
      </c>
      <c r="D377" s="334" t="s">
        <v>69</v>
      </c>
      <c r="E377" s="325"/>
      <c r="F377" s="320"/>
      <c r="G377" s="298"/>
      <c r="H377" s="356"/>
      <c r="I377" s="161"/>
      <c r="J377" s="161"/>
      <c r="K377" s="374"/>
    </row>
    <row r="378" spans="1:11" s="127" customFormat="1" ht="24.6" customHeight="1">
      <c r="A378" s="341" t="s">
        <v>184</v>
      </c>
      <c r="B378" s="365" t="s">
        <v>280</v>
      </c>
      <c r="C378" s="324">
        <v>34</v>
      </c>
      <c r="D378" s="166" t="s">
        <v>69</v>
      </c>
      <c r="E378" s="325"/>
      <c r="F378" s="320"/>
      <c r="G378" s="298"/>
      <c r="H378" s="356"/>
      <c r="I378" s="161"/>
      <c r="J378" s="161"/>
      <c r="K378" s="374"/>
    </row>
    <row r="379" spans="1:11" s="127" customFormat="1" ht="24.6" customHeight="1">
      <c r="A379" s="342" t="s">
        <v>265</v>
      </c>
      <c r="B379" s="365" t="s">
        <v>266</v>
      </c>
      <c r="C379" s="324">
        <v>6</v>
      </c>
      <c r="D379" s="166" t="s">
        <v>107</v>
      </c>
      <c r="E379" s="325"/>
      <c r="F379" s="320"/>
      <c r="G379" s="298"/>
      <c r="H379" s="356"/>
      <c r="I379" s="161"/>
      <c r="J379" s="161"/>
      <c r="K379" s="366"/>
    </row>
    <row r="380" spans="1:11" s="127" customFormat="1" ht="24.6" customHeight="1">
      <c r="A380" s="342" t="s">
        <v>267</v>
      </c>
      <c r="B380" s="365" t="s">
        <v>268</v>
      </c>
      <c r="C380" s="318">
        <v>24</v>
      </c>
      <c r="D380" s="166" t="s">
        <v>69</v>
      </c>
      <c r="E380" s="148"/>
      <c r="F380" s="320"/>
      <c r="G380" s="184"/>
      <c r="H380" s="144"/>
      <c r="I380" s="181"/>
      <c r="J380" s="181"/>
      <c r="K380" s="374"/>
    </row>
    <row r="381" spans="1:11" s="127" customFormat="1" ht="24.6" customHeight="1">
      <c r="A381" s="342" t="s">
        <v>267</v>
      </c>
      <c r="B381" s="365" t="s">
        <v>269</v>
      </c>
      <c r="C381" s="318">
        <v>12</v>
      </c>
      <c r="D381" s="166" t="s">
        <v>107</v>
      </c>
      <c r="E381" s="148"/>
      <c r="F381" s="320"/>
      <c r="G381" s="184"/>
      <c r="H381" s="144"/>
      <c r="I381" s="181"/>
      <c r="J381" s="181"/>
      <c r="K381" s="374"/>
    </row>
    <row r="382" spans="1:11" s="127" customFormat="1" ht="23.25" customHeight="1">
      <c r="A382" s="342" t="s">
        <v>133</v>
      </c>
      <c r="B382" s="365" t="s">
        <v>129</v>
      </c>
      <c r="C382" s="318">
        <v>12</v>
      </c>
      <c r="D382" s="166" t="s">
        <v>105</v>
      </c>
      <c r="E382" s="325"/>
      <c r="F382" s="320"/>
      <c r="G382" s="184"/>
      <c r="H382" s="144"/>
      <c r="I382" s="181"/>
      <c r="J382" s="181"/>
      <c r="K382" s="374"/>
    </row>
    <row r="383" spans="1:11" s="127" customFormat="1" ht="24.6" customHeight="1">
      <c r="A383" s="342"/>
      <c r="B383" s="365"/>
      <c r="C383" s="318"/>
      <c r="D383" s="166"/>
      <c r="E383" s="325"/>
      <c r="F383" s="320"/>
      <c r="G383" s="186"/>
      <c r="H383" s="187"/>
      <c r="I383" s="159"/>
      <c r="J383" s="159"/>
      <c r="K383" s="366"/>
    </row>
    <row r="384" spans="1:11" s="127" customFormat="1" ht="24.6" customHeight="1">
      <c r="A384" s="357"/>
      <c r="B384" s="379"/>
      <c r="C384" s="318"/>
      <c r="D384" s="334"/>
      <c r="E384" s="322"/>
      <c r="F384" s="320"/>
      <c r="G384" s="184"/>
      <c r="H384" s="144"/>
      <c r="I384" s="181"/>
      <c r="J384" s="181"/>
      <c r="K384" s="374"/>
    </row>
    <row r="385" spans="1:11" s="127" customFormat="1" ht="24.6" customHeight="1">
      <c r="A385" s="289" t="s">
        <v>298</v>
      </c>
      <c r="B385" s="369"/>
      <c r="C385" s="370"/>
      <c r="D385" s="371"/>
      <c r="E385" s="372"/>
      <c r="F385" s="373"/>
      <c r="G385" s="297"/>
      <c r="H385" s="255"/>
      <c r="I385" s="177"/>
      <c r="J385" s="177"/>
      <c r="K385" s="191"/>
    </row>
    <row r="386" spans="1:11" ht="24.6" customHeight="1">
      <c r="A386" s="106" t="s">
        <v>56</v>
      </c>
      <c r="B386" s="107"/>
      <c r="C386" s="108"/>
      <c r="D386" s="109"/>
      <c r="E386" s="110"/>
      <c r="F386" s="110"/>
      <c r="G386" s="111"/>
      <c r="H386" s="107"/>
      <c r="I386" s="110"/>
      <c r="J386" s="110"/>
      <c r="K386" s="109"/>
    </row>
    <row r="387" spans="1:11" ht="24.6" customHeight="1">
      <c r="A387" s="106"/>
      <c r="B387" s="107"/>
      <c r="C387" s="108"/>
      <c r="D387" s="109"/>
      <c r="E387" s="110"/>
      <c r="F387" s="110"/>
      <c r="G387" s="111"/>
      <c r="H387" s="107"/>
      <c r="I387" s="110"/>
      <c r="J387" s="110"/>
      <c r="K387" s="109"/>
    </row>
    <row r="388" spans="1:11" ht="24.6" customHeight="1">
      <c r="A388" s="112" t="str">
        <f>A3</f>
        <v>塩沢小学校特別教室エアコン設置・更新工事</v>
      </c>
      <c r="C388" s="113"/>
      <c r="K388" s="382">
        <v>17</v>
      </c>
    </row>
    <row r="389" spans="1:11" s="127" customFormat="1" ht="24" customHeight="1">
      <c r="A389" s="118" t="s">
        <v>57</v>
      </c>
      <c r="B389" s="119" t="s">
        <v>58</v>
      </c>
      <c r="C389" s="120" t="s">
        <v>59</v>
      </c>
      <c r="D389" s="121"/>
      <c r="E389" s="122"/>
      <c r="F389" s="123"/>
      <c r="G389" s="124" t="s">
        <v>60</v>
      </c>
      <c r="H389" s="125"/>
      <c r="I389" s="122"/>
      <c r="J389" s="123"/>
      <c r="K389" s="126" t="s">
        <v>61</v>
      </c>
    </row>
    <row r="390" spans="1:11" s="127" customFormat="1" ht="24" customHeight="1">
      <c r="A390" s="128"/>
      <c r="B390" s="129"/>
      <c r="C390" s="130" t="s">
        <v>62</v>
      </c>
      <c r="D390" s="131" t="s">
        <v>63</v>
      </c>
      <c r="E390" s="132" t="s">
        <v>64</v>
      </c>
      <c r="F390" s="133" t="s">
        <v>65</v>
      </c>
      <c r="G390" s="134" t="s">
        <v>62</v>
      </c>
      <c r="H390" s="135" t="s">
        <v>63</v>
      </c>
      <c r="I390" s="132" t="s">
        <v>64</v>
      </c>
      <c r="J390" s="133" t="s">
        <v>65</v>
      </c>
      <c r="K390" s="136"/>
    </row>
    <row r="391" spans="1:11" s="127" customFormat="1" ht="24.6" customHeight="1">
      <c r="A391" s="342" t="s">
        <v>125</v>
      </c>
      <c r="B391" s="365" t="s">
        <v>272</v>
      </c>
      <c r="C391" s="318">
        <v>63</v>
      </c>
      <c r="D391" s="166" t="s">
        <v>107</v>
      </c>
      <c r="E391" s="325"/>
      <c r="F391" s="320"/>
      <c r="G391" s="184"/>
      <c r="H391" s="144"/>
      <c r="I391" s="181"/>
      <c r="J391" s="181"/>
      <c r="K391" s="374"/>
    </row>
    <row r="392" spans="1:11" s="127" customFormat="1" ht="24.6" customHeight="1">
      <c r="A392" s="342" t="s">
        <v>171</v>
      </c>
      <c r="B392" s="365" t="s">
        <v>273</v>
      </c>
      <c r="C392" s="318">
        <v>30</v>
      </c>
      <c r="D392" s="166" t="s">
        <v>107</v>
      </c>
      <c r="E392" s="322"/>
      <c r="F392" s="320"/>
      <c r="G392" s="184"/>
      <c r="H392" s="144"/>
      <c r="I392" s="181"/>
      <c r="J392" s="181"/>
      <c r="K392" s="374"/>
    </row>
    <row r="393" spans="1:11" s="127" customFormat="1" ht="24.6" customHeight="1">
      <c r="A393" s="357" t="s">
        <v>130</v>
      </c>
      <c r="B393" s="379" t="s">
        <v>274</v>
      </c>
      <c r="C393" s="318">
        <v>6</v>
      </c>
      <c r="D393" s="166" t="s">
        <v>107</v>
      </c>
      <c r="E393" s="322"/>
      <c r="F393" s="320"/>
      <c r="G393" s="184"/>
      <c r="H393" s="144"/>
      <c r="I393" s="181"/>
      <c r="J393" s="181"/>
      <c r="K393" s="374"/>
    </row>
    <row r="394" spans="1:11" s="127" customFormat="1" ht="24.6" customHeight="1">
      <c r="A394" s="342" t="s">
        <v>134</v>
      </c>
      <c r="B394" s="365" t="s">
        <v>275</v>
      </c>
      <c r="C394" s="318">
        <v>3</v>
      </c>
      <c r="D394" s="166" t="s">
        <v>202</v>
      </c>
      <c r="E394" s="325"/>
      <c r="F394" s="320"/>
      <c r="G394" s="186"/>
      <c r="H394" s="187"/>
      <c r="I394" s="159"/>
      <c r="J394" s="159"/>
      <c r="K394" s="366"/>
    </row>
    <row r="395" spans="1:11" s="127" customFormat="1" ht="24.6" customHeight="1">
      <c r="A395" s="357" t="s">
        <v>276</v>
      </c>
      <c r="B395" s="379" t="s">
        <v>244</v>
      </c>
      <c r="C395" s="318">
        <v>3</v>
      </c>
      <c r="D395" s="334" t="s">
        <v>202</v>
      </c>
      <c r="E395" s="322"/>
      <c r="F395" s="320"/>
      <c r="G395" s="184"/>
      <c r="H395" s="144"/>
      <c r="I395" s="181"/>
      <c r="J395" s="181"/>
      <c r="K395" s="374"/>
    </row>
    <row r="396" spans="1:11" s="127" customFormat="1" ht="24.6" customHeight="1">
      <c r="A396" s="387" t="s">
        <v>131</v>
      </c>
      <c r="B396" s="378"/>
      <c r="C396" s="336">
        <v>3</v>
      </c>
      <c r="D396" s="166" t="s">
        <v>98</v>
      </c>
      <c r="E396" s="322"/>
      <c r="F396" s="320"/>
      <c r="G396" s="150"/>
      <c r="H396" s="151"/>
      <c r="I396" s="152"/>
      <c r="J396" s="152"/>
      <c r="K396" s="366"/>
    </row>
    <row r="397" spans="1:11" s="127" customFormat="1" ht="24.6" customHeight="1">
      <c r="A397" s="342" t="s">
        <v>132</v>
      </c>
      <c r="B397" s="378"/>
      <c r="C397" s="336">
        <v>3</v>
      </c>
      <c r="D397" s="166" t="s">
        <v>98</v>
      </c>
      <c r="E397" s="322"/>
      <c r="F397" s="320"/>
      <c r="G397" s="150"/>
      <c r="H397" s="151"/>
      <c r="I397" s="152"/>
      <c r="J397" s="152"/>
      <c r="K397" s="374"/>
    </row>
    <row r="398" spans="1:11" s="127" customFormat="1" ht="24.6" customHeight="1">
      <c r="A398" s="342" t="s">
        <v>99</v>
      </c>
      <c r="B398" s="378"/>
      <c r="C398" s="336">
        <v>3</v>
      </c>
      <c r="D398" s="166" t="s">
        <v>98</v>
      </c>
      <c r="E398" s="322"/>
      <c r="F398" s="320"/>
      <c r="G398" s="150"/>
      <c r="H398" s="151"/>
      <c r="I398" s="152"/>
      <c r="J398" s="152"/>
      <c r="K398" s="374"/>
    </row>
    <row r="399" spans="1:11" s="127" customFormat="1" ht="24.6" customHeight="1">
      <c r="A399" s="342"/>
      <c r="B399" s="378"/>
      <c r="C399" s="336"/>
      <c r="D399" s="166"/>
      <c r="E399" s="322"/>
      <c r="F399" s="320"/>
      <c r="G399" s="150"/>
      <c r="H399" s="151"/>
      <c r="I399" s="152"/>
      <c r="J399" s="152"/>
      <c r="K399" s="374"/>
    </row>
    <row r="400" spans="1:11" s="127" customFormat="1" ht="24.6" customHeight="1">
      <c r="A400" s="342"/>
      <c r="B400" s="378"/>
      <c r="C400" s="336"/>
      <c r="D400" s="166"/>
      <c r="E400" s="322"/>
      <c r="F400" s="320"/>
      <c r="G400" s="150"/>
      <c r="H400" s="151"/>
      <c r="I400" s="152"/>
      <c r="J400" s="152"/>
      <c r="K400" s="374"/>
    </row>
    <row r="401" spans="1:11" s="127" customFormat="1" ht="24.6" customHeight="1">
      <c r="A401" s="342"/>
      <c r="B401" s="365"/>
      <c r="C401" s="318"/>
      <c r="D401" s="166"/>
      <c r="E401" s="325"/>
      <c r="F401" s="320"/>
      <c r="G401" s="184"/>
      <c r="H401" s="144"/>
      <c r="I401" s="181"/>
      <c r="J401" s="181"/>
      <c r="K401" s="374"/>
    </row>
    <row r="402" spans="1:11" s="127" customFormat="1" ht="24.6" customHeight="1">
      <c r="A402" s="342"/>
      <c r="B402" s="365"/>
      <c r="C402" s="318"/>
      <c r="D402" s="166"/>
      <c r="E402" s="322"/>
      <c r="F402" s="320"/>
      <c r="G402" s="184"/>
      <c r="H402" s="144"/>
      <c r="I402" s="181"/>
      <c r="J402" s="181"/>
      <c r="K402" s="374"/>
    </row>
    <row r="403" spans="1:11" s="127" customFormat="1" ht="24.6" customHeight="1">
      <c r="A403" s="357"/>
      <c r="B403" s="379"/>
      <c r="C403" s="318"/>
      <c r="D403" s="166"/>
      <c r="E403" s="322"/>
      <c r="F403" s="320"/>
      <c r="G403" s="184"/>
      <c r="H403" s="144"/>
      <c r="I403" s="181"/>
      <c r="J403" s="181"/>
      <c r="K403" s="374"/>
    </row>
    <row r="404" spans="1:11" s="127" customFormat="1" ht="24.6" customHeight="1">
      <c r="A404" s="342"/>
      <c r="B404" s="365"/>
      <c r="C404" s="318"/>
      <c r="D404" s="166"/>
      <c r="E404" s="325"/>
      <c r="F404" s="320"/>
      <c r="G404" s="186"/>
      <c r="H404" s="187"/>
      <c r="I404" s="159"/>
      <c r="J404" s="159"/>
      <c r="K404" s="366"/>
    </row>
    <row r="405" spans="1:11" s="127" customFormat="1" ht="24.6" customHeight="1">
      <c r="A405" s="357"/>
      <c r="B405" s="379"/>
      <c r="C405" s="318"/>
      <c r="D405" s="334"/>
      <c r="E405" s="322"/>
      <c r="F405" s="320"/>
      <c r="G405" s="184"/>
      <c r="H405" s="144"/>
      <c r="I405" s="181"/>
      <c r="J405" s="181"/>
      <c r="K405" s="374"/>
    </row>
    <row r="406" spans="1:11" s="127" customFormat="1" ht="23.25" customHeight="1">
      <c r="A406" s="342"/>
      <c r="B406" s="365"/>
      <c r="C406" s="318"/>
      <c r="D406" s="166"/>
      <c r="E406" s="148"/>
      <c r="F406" s="320"/>
      <c r="G406" s="184"/>
      <c r="H406" s="144"/>
      <c r="I406" s="181"/>
      <c r="J406" s="181"/>
      <c r="K406" s="374"/>
    </row>
    <row r="407" spans="1:11" s="127" customFormat="1" ht="24.6" customHeight="1">
      <c r="A407" s="342"/>
      <c r="B407" s="380"/>
      <c r="C407" s="318"/>
      <c r="D407" s="166"/>
      <c r="E407" s="148"/>
      <c r="F407" s="320"/>
      <c r="G407" s="299"/>
      <c r="H407" s="144"/>
      <c r="I407" s="181"/>
      <c r="J407" s="181"/>
      <c r="K407" s="374"/>
    </row>
    <row r="408" spans="1:11" s="127" customFormat="1" ht="24.6" customHeight="1">
      <c r="A408" s="170"/>
      <c r="B408" s="284"/>
      <c r="C408" s="367"/>
      <c r="D408" s="288"/>
      <c r="E408" s="368"/>
      <c r="F408" s="286"/>
      <c r="G408" s="299"/>
      <c r="H408" s="144"/>
      <c r="I408" s="181"/>
      <c r="J408" s="181"/>
      <c r="K408" s="374"/>
    </row>
    <row r="409" spans="1:11" s="127" customFormat="1" ht="24.6" customHeight="1">
      <c r="A409" s="289" t="s">
        <v>97</v>
      </c>
      <c r="B409" s="369"/>
      <c r="C409" s="370"/>
      <c r="D409" s="371"/>
      <c r="E409" s="372"/>
      <c r="F409" s="286"/>
      <c r="G409" s="297"/>
      <c r="H409" s="255"/>
      <c r="I409" s="177"/>
      <c r="J409" s="177"/>
      <c r="K409" s="191"/>
    </row>
  </sheetData>
  <phoneticPr fontId="11"/>
  <printOptions verticalCentered="1"/>
  <pageMargins left="0.55118110236220474" right="0.59055118110236227" top="0.59055118110236227" bottom="0.47244094488188981" header="0.51181102362204722" footer="0.51181102362204722"/>
  <pageSetup paperSize="9" scale="93" fitToHeight="0" orientation="landscape" r:id="rId1"/>
  <headerFooter alignWithMargins="0"/>
  <rowBreaks count="16" manualBreakCount="16">
    <brk id="24" max="10" man="1"/>
    <brk id="48" max="10" man="1"/>
    <brk id="73" max="10" man="1"/>
    <brk id="97" max="10" man="1"/>
    <brk id="121" max="10" man="1"/>
    <brk id="145" max="10" man="1"/>
    <brk id="169" max="10" man="1"/>
    <brk id="193" max="10" man="1"/>
    <brk id="217" max="10" man="1"/>
    <brk id="241" max="10" man="1"/>
    <brk id="265" max="10" man="1"/>
    <brk id="289" max="10" man="1"/>
    <brk id="313" max="10" man="1"/>
    <brk id="337" max="10" man="1"/>
    <brk id="361" max="10" man="1"/>
    <brk id="38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設計書－鏡</vt:lpstr>
      <vt:lpstr>特記事項</vt:lpstr>
      <vt:lpstr>位置図</vt:lpstr>
      <vt:lpstr>図面</vt:lpstr>
      <vt:lpstr>参考資料</vt:lpstr>
      <vt:lpstr>工事金額総括表</vt:lpstr>
      <vt:lpstr>塩沢</vt:lpstr>
      <vt:lpstr>共通費_塩沢</vt:lpstr>
      <vt:lpstr>位置図!Print_Area</vt:lpstr>
      <vt:lpstr>塩沢!Print_Area</vt:lpstr>
      <vt:lpstr>共通費_塩沢!Print_Area</vt:lpstr>
      <vt:lpstr>工事金額総括表!Print_Area</vt:lpstr>
      <vt:lpstr>図面!Print_Area</vt:lpstr>
      <vt:lpstr>'設計書－鏡'!Print_Area</vt:lpstr>
      <vt:lpstr>特記事項!Print_Area</vt:lpstr>
    </vt:vector>
  </TitlesOfParts>
  <Company>HOSOKAI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杉山　信二</cp:lastModifiedBy>
  <cp:lastPrinted>2024-03-06T03:12:29Z</cp:lastPrinted>
  <dcterms:created xsi:type="dcterms:W3CDTF">1998-07-09T00:15:49Z</dcterms:created>
  <dcterms:modified xsi:type="dcterms:W3CDTF">2024-03-06T11:32:56Z</dcterms:modified>
</cp:coreProperties>
</file>