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Sv1115sefs\各課入札データ\0328提出期限　※R6当初予算執行、前払基準引下げ　はココから\〈2〉　管(機械)JV　大改小第3号　学校教育課杉山\設計書等\"/>
    </mc:Choice>
  </mc:AlternateContent>
  <xr:revisionPtr revIDLastSave="0" documentId="13_ncr:1_{6E75877C-FBAA-4F41-8993-8C0CDA150F72}" xr6:coauthVersionLast="47" xr6:coauthVersionMax="47" xr10:uidLastSave="{00000000-0000-0000-0000-000000000000}"/>
  <bookViews>
    <workbookView xWindow="-120" yWindow="-120" windowWidth="29040" windowHeight="15720" tabRatio="899" firstSheet="2" activeTab="2" xr2:uid="{00000000-000D-0000-FFFF-FFFF00000000}"/>
  </bookViews>
  <sheets>
    <sheet name="000000" sheetId="1" state="veryHidden" r:id="rId1"/>
    <sheet name="000001" sheetId="2" state="veryHidden" r:id="rId2"/>
    <sheet name="設計書－鏡" sheetId="70" r:id="rId3"/>
    <sheet name="位置図" sheetId="69" r:id="rId4"/>
    <sheet name="図面" sheetId="68" r:id="rId5"/>
    <sheet name="参考資料" sheetId="67" r:id="rId6"/>
    <sheet name="表紙" sheetId="35" r:id="rId7"/>
    <sheet name="統括表" sheetId="34" r:id="rId8"/>
    <sheet name="改修電気経費率" sheetId="17" state="hidden" r:id="rId9"/>
    <sheet name="機械経費率" sheetId="18" state="hidden" r:id="rId10"/>
    <sheet name="経費率（改修機械設備10ヶ月）" sheetId="66" r:id="rId11"/>
    <sheet name="大項目" sheetId="47" r:id="rId12"/>
    <sheet name="内訳書" sheetId="49" r:id="rId13"/>
    <sheet name="別紙明細" sheetId="61" r:id="rId14"/>
    <sheet name="代価表1" sheetId="62"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1K" localSheetId="3">[1]表紙!#REF!</definedName>
    <definedName name="_1K" localSheetId="8">#REF!</definedName>
    <definedName name="_1K" localSheetId="9">#REF!</definedName>
    <definedName name="_1K" localSheetId="5">[1]表紙!#REF!</definedName>
    <definedName name="_1K" localSheetId="4">[1]表紙!#REF!</definedName>
    <definedName name="_1K">[1]表紙!#REF!</definedName>
    <definedName name="_1号">#REF!</definedName>
    <definedName name="_2aa2_">#REF!</definedName>
    <definedName name="_2号">#REF!</definedName>
    <definedName name="_3号">#REF!</definedName>
    <definedName name="_4号">#REF!</definedName>
    <definedName name="_all1" localSheetId="3">#REF!</definedName>
    <definedName name="_all1" localSheetId="5">#REF!</definedName>
    <definedName name="_all1" localSheetId="4">#REF!</definedName>
    <definedName name="_all1">#REF!</definedName>
    <definedName name="_CPY1" localSheetId="3">#REF!</definedName>
    <definedName name="_CPY1" localSheetId="5">#REF!</definedName>
    <definedName name="_CPY1" localSheetId="4">#REF!</definedName>
    <definedName name="_CPY1" localSheetId="2">#REF!</definedName>
    <definedName name="_CPY1">#REF!</definedName>
    <definedName name="_CPY10" localSheetId="3">#REF!</definedName>
    <definedName name="_CPY10" localSheetId="5">#REF!</definedName>
    <definedName name="_CPY10" localSheetId="4">#REF!</definedName>
    <definedName name="_CPY10" localSheetId="2">#REF!</definedName>
    <definedName name="_CPY10">#REF!</definedName>
    <definedName name="_CPY11" localSheetId="3">#REF!</definedName>
    <definedName name="_CPY11" localSheetId="5">#REF!</definedName>
    <definedName name="_CPY11" localSheetId="4">#REF!</definedName>
    <definedName name="_CPY11" localSheetId="2">#REF!</definedName>
    <definedName name="_CPY11">#REF!</definedName>
    <definedName name="_CPY12" localSheetId="3">#REF!</definedName>
    <definedName name="_CPY12" localSheetId="5">#REF!</definedName>
    <definedName name="_CPY12" localSheetId="4">#REF!</definedName>
    <definedName name="_CPY12" localSheetId="2">#REF!</definedName>
    <definedName name="_CPY12">#REF!</definedName>
    <definedName name="_CPY13" localSheetId="3">#REF!</definedName>
    <definedName name="_CPY13" localSheetId="5">#REF!</definedName>
    <definedName name="_CPY13" localSheetId="4">#REF!</definedName>
    <definedName name="_CPY13" localSheetId="2">#REF!</definedName>
    <definedName name="_CPY13">#REF!</definedName>
    <definedName name="_CPY14" localSheetId="3">#REF!</definedName>
    <definedName name="_CPY14" localSheetId="5">#REF!</definedName>
    <definedName name="_CPY14" localSheetId="4">#REF!</definedName>
    <definedName name="_CPY14" localSheetId="2">#REF!</definedName>
    <definedName name="_CPY14">#REF!</definedName>
    <definedName name="_CPY15" localSheetId="3">#REF!</definedName>
    <definedName name="_CPY15" localSheetId="5">#REF!</definedName>
    <definedName name="_CPY15" localSheetId="4">#REF!</definedName>
    <definedName name="_CPY15" localSheetId="2">#REF!</definedName>
    <definedName name="_CPY15">#REF!</definedName>
    <definedName name="_CPY2" localSheetId="3">#REF!</definedName>
    <definedName name="_CPY2" localSheetId="5">#REF!</definedName>
    <definedName name="_CPY2" localSheetId="4">#REF!</definedName>
    <definedName name="_CPY2" localSheetId="2">#REF!</definedName>
    <definedName name="_CPY2">#REF!</definedName>
    <definedName name="_CPY3" localSheetId="3">#REF!</definedName>
    <definedName name="_CPY3" localSheetId="5">#REF!</definedName>
    <definedName name="_CPY3" localSheetId="4">#REF!</definedName>
    <definedName name="_CPY3" localSheetId="2">#REF!</definedName>
    <definedName name="_CPY3">#REF!</definedName>
    <definedName name="_CPY4" localSheetId="3">#REF!</definedName>
    <definedName name="_CPY4" localSheetId="5">#REF!</definedName>
    <definedName name="_CPY4" localSheetId="4">#REF!</definedName>
    <definedName name="_CPY4" localSheetId="2">#REF!</definedName>
    <definedName name="_CPY4">#REF!</definedName>
    <definedName name="_CPY5" localSheetId="3">#REF!</definedName>
    <definedName name="_CPY5" localSheetId="5">#REF!</definedName>
    <definedName name="_CPY5" localSheetId="4">#REF!</definedName>
    <definedName name="_CPY5" localSheetId="2">#REF!</definedName>
    <definedName name="_CPY5">#REF!</definedName>
    <definedName name="_CPY6" localSheetId="3">#REF!</definedName>
    <definedName name="_CPY6" localSheetId="5">#REF!</definedName>
    <definedName name="_CPY6" localSheetId="4">#REF!</definedName>
    <definedName name="_CPY6" localSheetId="2">#REF!</definedName>
    <definedName name="_CPY6">#REF!</definedName>
    <definedName name="_CPY7" localSheetId="3">#REF!</definedName>
    <definedName name="_CPY7" localSheetId="5">#REF!</definedName>
    <definedName name="_CPY7" localSheetId="4">#REF!</definedName>
    <definedName name="_CPY7" localSheetId="2">#REF!</definedName>
    <definedName name="_CPY7">#REF!</definedName>
    <definedName name="_CPY8" localSheetId="3">#REF!</definedName>
    <definedName name="_CPY8" localSheetId="5">#REF!</definedName>
    <definedName name="_CPY8" localSheetId="4">#REF!</definedName>
    <definedName name="_CPY8" localSheetId="2">#REF!</definedName>
    <definedName name="_CPY8">#REF!</definedName>
    <definedName name="_CPY9" localSheetId="3">#REF!</definedName>
    <definedName name="_CPY9" localSheetId="5">#REF!</definedName>
    <definedName name="_CPY9" localSheetId="4">#REF!</definedName>
    <definedName name="_CPY9" localSheetId="2">#REF!</definedName>
    <definedName name="_CPY9">#REF!</definedName>
    <definedName name="_Dist_Values" hidden="1">#REF!</definedName>
    <definedName name="_Fill" localSheetId="3" hidden="1">[2]ガラリ!#REF!</definedName>
    <definedName name="_Fill" localSheetId="8" hidden="1">#REF!</definedName>
    <definedName name="_Fill" localSheetId="9" hidden="1">#REF!</definedName>
    <definedName name="_Fill" localSheetId="10" hidden="1">[3]ガラリ!#REF!</definedName>
    <definedName name="_Fill" localSheetId="5" hidden="1">[2]ガラリ!#REF!</definedName>
    <definedName name="_Fill" localSheetId="4" hidden="1">[2]ガラリ!#REF!</definedName>
    <definedName name="_Fill" localSheetId="2" hidden="1">[2]ガラリ!#REF!</definedName>
    <definedName name="_Fill" localSheetId="7" hidden="1">#REF!</definedName>
    <definedName name="_Fill" hidden="1">#REF!</definedName>
    <definedName name="_xlnm._FilterDatabase" localSheetId="11" hidden="1">大項目!#REF!</definedName>
    <definedName name="_xlnm._FilterDatabase" localSheetId="7" hidden="1">統括表!#REF!</definedName>
    <definedName name="_xlnm._FilterDatabase" localSheetId="12" hidden="1">内訳書!#REF!</definedName>
    <definedName name="_xlnm._FilterDatabase" localSheetId="13" hidden="1">別紙明細!#REF!</definedName>
    <definedName name="_IV100000" localSheetId="3">#REF!</definedName>
    <definedName name="_IV100000" localSheetId="5">#REF!</definedName>
    <definedName name="_IV100000" localSheetId="4">#REF!</definedName>
    <definedName name="_IV100000" localSheetId="2">#REF!</definedName>
    <definedName name="_IV100000">#REF!</definedName>
    <definedName name="_IV65999" localSheetId="3">#REF!</definedName>
    <definedName name="_IV65999" localSheetId="5">#REF!</definedName>
    <definedName name="_IV65999" localSheetId="4">#REF!</definedName>
    <definedName name="_IV65999" localSheetId="2">#REF!</definedName>
    <definedName name="_IV65999">#REF!</definedName>
    <definedName name="_IV66666" localSheetId="3">#REF!</definedName>
    <definedName name="_IV66666" localSheetId="5">#REF!</definedName>
    <definedName name="_IV66666" localSheetId="4">#REF!</definedName>
    <definedName name="_IV66666" localSheetId="2">#REF!</definedName>
    <definedName name="_IV66666">#REF!</definedName>
    <definedName name="_IV69999" localSheetId="3">#REF!</definedName>
    <definedName name="_IV69999" localSheetId="5">#REF!</definedName>
    <definedName name="_IV69999" localSheetId="4">#REF!</definedName>
    <definedName name="_IV69999" localSheetId="2">#REF!</definedName>
    <definedName name="_IV69999">#REF!</definedName>
    <definedName name="_IV70000" localSheetId="3">#REF!</definedName>
    <definedName name="_IV70000" localSheetId="5">#REF!</definedName>
    <definedName name="_IV70000" localSheetId="4">#REF!</definedName>
    <definedName name="_IV70000" localSheetId="2">#REF!</definedName>
    <definedName name="_IV70000">#REF!</definedName>
    <definedName name="_IV80000" localSheetId="3">#REF!</definedName>
    <definedName name="_IV80000" localSheetId="5">#REF!</definedName>
    <definedName name="_IV80000" localSheetId="4">#REF!</definedName>
    <definedName name="_IV80000" localSheetId="2">#REF!</definedName>
    <definedName name="_IV80000">#REF!</definedName>
    <definedName name="_IV840000" localSheetId="3">#REF!</definedName>
    <definedName name="_IV840000" localSheetId="5">#REF!</definedName>
    <definedName name="_IV840000" localSheetId="4">#REF!</definedName>
    <definedName name="_IV840000" localSheetId="2">#REF!</definedName>
    <definedName name="_IV840000">#REF!</definedName>
    <definedName name="_IV999999" localSheetId="3">#REF!</definedName>
    <definedName name="_IV999999" localSheetId="5">#REF!</definedName>
    <definedName name="_IV999999" localSheetId="4">#REF!</definedName>
    <definedName name="_IV999999" localSheetId="2">#REF!</definedName>
    <definedName name="_IV999999">#REF!</definedName>
    <definedName name="_Key1" hidden="1">#REF!</definedName>
    <definedName name="_Key2" hidden="1">#REF!</definedName>
    <definedName name="_Order1" hidden="1">255</definedName>
    <definedName name="_Order2" hidden="1">0</definedName>
    <definedName name="_Parse_In" hidden="1">#REF!</definedName>
    <definedName name="_PPAG">#REF!</definedName>
    <definedName name="_PRN1" localSheetId="3">#REF!</definedName>
    <definedName name="_PRN1" localSheetId="5">#REF!</definedName>
    <definedName name="_PRN1" localSheetId="4">#REF!</definedName>
    <definedName name="_PRN1" localSheetId="2">#REF!</definedName>
    <definedName name="_PRN1">#REF!</definedName>
    <definedName name="_PRN10" localSheetId="3">#REF!</definedName>
    <definedName name="_PRN10" localSheetId="5">#REF!</definedName>
    <definedName name="_PRN10" localSheetId="4">#REF!</definedName>
    <definedName name="_PRN10" localSheetId="2">#REF!</definedName>
    <definedName name="_PRN10">#REF!</definedName>
    <definedName name="_PRN11" localSheetId="3">#REF!</definedName>
    <definedName name="_PRN11" localSheetId="5">#REF!</definedName>
    <definedName name="_PRN11" localSheetId="4">#REF!</definedName>
    <definedName name="_PRN11" localSheetId="2">#REF!</definedName>
    <definedName name="_PRN11">#REF!</definedName>
    <definedName name="_PRN12" localSheetId="3">#REF!</definedName>
    <definedName name="_PRN12" localSheetId="5">#REF!</definedName>
    <definedName name="_PRN12" localSheetId="4">#REF!</definedName>
    <definedName name="_PRN12" localSheetId="2">#REF!</definedName>
    <definedName name="_PRN12">#REF!</definedName>
    <definedName name="_PRN13" localSheetId="3">#REF!</definedName>
    <definedName name="_PRN13" localSheetId="5">#REF!</definedName>
    <definedName name="_PRN13" localSheetId="4">#REF!</definedName>
    <definedName name="_PRN13" localSheetId="2">#REF!</definedName>
    <definedName name="_PRN13">#REF!</definedName>
    <definedName name="_PRN14" localSheetId="3">#REF!</definedName>
    <definedName name="_PRN14" localSheetId="5">#REF!</definedName>
    <definedName name="_PRN14" localSheetId="4">#REF!</definedName>
    <definedName name="_PRN14" localSheetId="2">#REF!</definedName>
    <definedName name="_PRN14">#REF!</definedName>
    <definedName name="_PRN15" localSheetId="3">#REF!</definedName>
    <definedName name="_PRN15" localSheetId="5">#REF!</definedName>
    <definedName name="_PRN15" localSheetId="4">#REF!</definedName>
    <definedName name="_PRN15" localSheetId="2">#REF!</definedName>
    <definedName name="_PRN15">#REF!</definedName>
    <definedName name="_PRN2" localSheetId="3">#REF!</definedName>
    <definedName name="_PRN2" localSheetId="5">#REF!</definedName>
    <definedName name="_PRN2" localSheetId="4">#REF!</definedName>
    <definedName name="_PRN2" localSheetId="2">#REF!</definedName>
    <definedName name="_PRN2">#REF!</definedName>
    <definedName name="_PRN3" localSheetId="3">#REF!</definedName>
    <definedName name="_PRN3" localSheetId="5">#REF!</definedName>
    <definedName name="_PRN3" localSheetId="4">#REF!</definedName>
    <definedName name="_PRN3" localSheetId="2">#REF!</definedName>
    <definedName name="_PRN3">#REF!</definedName>
    <definedName name="_PRN4" localSheetId="3">#REF!</definedName>
    <definedName name="_PRN4" localSheetId="5">#REF!</definedName>
    <definedName name="_PRN4" localSheetId="4">#REF!</definedName>
    <definedName name="_PRN4" localSheetId="2">#REF!</definedName>
    <definedName name="_PRN4">#REF!</definedName>
    <definedName name="_PRN5" localSheetId="3">#REF!</definedName>
    <definedName name="_PRN5" localSheetId="5">#REF!</definedName>
    <definedName name="_PRN5" localSheetId="4">#REF!</definedName>
    <definedName name="_PRN5" localSheetId="2">#REF!</definedName>
    <definedName name="_PRN5">#REF!</definedName>
    <definedName name="_PRN6" localSheetId="3">#REF!</definedName>
    <definedName name="_PRN6" localSheetId="5">#REF!</definedName>
    <definedName name="_PRN6" localSheetId="4">#REF!</definedName>
    <definedName name="_PRN6" localSheetId="2">#REF!</definedName>
    <definedName name="_PRN6">#REF!</definedName>
    <definedName name="_PRN7" localSheetId="3">#REF!</definedName>
    <definedName name="_PRN7" localSheetId="5">#REF!</definedName>
    <definedName name="_PRN7" localSheetId="4">#REF!</definedName>
    <definedName name="_PRN7" localSheetId="2">#REF!</definedName>
    <definedName name="_PRN7">#REF!</definedName>
    <definedName name="_PRN8" localSheetId="3">#REF!</definedName>
    <definedName name="_PRN8" localSheetId="5">#REF!</definedName>
    <definedName name="_PRN8" localSheetId="4">#REF!</definedName>
    <definedName name="_PRN8" localSheetId="2">#REF!</definedName>
    <definedName name="_PRN8">#REF!</definedName>
    <definedName name="_PRN9" localSheetId="3">#REF!</definedName>
    <definedName name="_PRN9" localSheetId="5">#REF!</definedName>
    <definedName name="_PRN9" localSheetId="4">#REF!</definedName>
    <definedName name="_PRN9" localSheetId="2">#REF!</definedName>
    <definedName name="_PRN9">#REF!</definedName>
    <definedName name="_Regression_Int" hidden="1">1</definedName>
    <definedName name="_Sort" hidden="1">#REF!</definedName>
    <definedName name="\0" localSheetId="3">#REF!</definedName>
    <definedName name="\0" localSheetId="5">#REF!</definedName>
    <definedName name="\0" localSheetId="4">#REF!</definedName>
    <definedName name="\0" localSheetId="2">#REF!</definedName>
    <definedName name="\0">#REF!</definedName>
    <definedName name="\A" localSheetId="3">#REF!</definedName>
    <definedName name="\A" localSheetId="5">#REF!</definedName>
    <definedName name="\A" localSheetId="4">#REF!</definedName>
    <definedName name="\A" localSheetId="2">#REF!</definedName>
    <definedName name="\A">#REF!</definedName>
    <definedName name="\b" localSheetId="3">#REF!</definedName>
    <definedName name="\b" localSheetId="5">#REF!</definedName>
    <definedName name="\b" localSheetId="4">#REF!</definedName>
    <definedName name="\b" localSheetId="2">#REF!</definedName>
    <definedName name="\b">#REF!</definedName>
    <definedName name="\C" localSheetId="3">#REF!</definedName>
    <definedName name="\C" localSheetId="5">#REF!</definedName>
    <definedName name="\C" localSheetId="4">#REF!</definedName>
    <definedName name="\C" localSheetId="2">#REF!</definedName>
    <definedName name="\C">#REF!</definedName>
    <definedName name="\d" localSheetId="3">#REF!</definedName>
    <definedName name="\d" localSheetId="5">#REF!</definedName>
    <definedName name="\d" localSheetId="4">#REF!</definedName>
    <definedName name="\d" localSheetId="2">#REF!</definedName>
    <definedName name="\d">#REF!</definedName>
    <definedName name="\E" localSheetId="3">#REF!</definedName>
    <definedName name="\E" localSheetId="5">#REF!</definedName>
    <definedName name="\E" localSheetId="4">#REF!</definedName>
    <definedName name="\E" localSheetId="2">#REF!</definedName>
    <definedName name="\E">#REF!</definedName>
    <definedName name="\f" localSheetId="3">#REF!</definedName>
    <definedName name="\f" localSheetId="5">#REF!</definedName>
    <definedName name="\f" localSheetId="4">#REF!</definedName>
    <definedName name="\f" localSheetId="2">#REF!</definedName>
    <definedName name="\f">#REF!</definedName>
    <definedName name="\g" localSheetId="3">#REF!</definedName>
    <definedName name="\g" localSheetId="5">#REF!</definedName>
    <definedName name="\g" localSheetId="4">#REF!</definedName>
    <definedName name="\g" localSheetId="2">#REF!</definedName>
    <definedName name="\g">#REF!</definedName>
    <definedName name="\h" localSheetId="3">#REF!</definedName>
    <definedName name="\h" localSheetId="5">#REF!</definedName>
    <definedName name="\h" localSheetId="4">#REF!</definedName>
    <definedName name="\h" localSheetId="2">#REF!</definedName>
    <definedName name="\H">#REF!</definedName>
    <definedName name="\i" localSheetId="3">#REF!</definedName>
    <definedName name="\i" localSheetId="5">#REF!</definedName>
    <definedName name="\i" localSheetId="4">#REF!</definedName>
    <definedName name="\i" localSheetId="2">#REF!</definedName>
    <definedName name="\i">#REF!</definedName>
    <definedName name="\k" localSheetId="3">#REF!</definedName>
    <definedName name="\k" localSheetId="5">#REF!</definedName>
    <definedName name="\k" localSheetId="4">#REF!</definedName>
    <definedName name="\k" localSheetId="2">#REF!</definedName>
    <definedName name="\k">#REF!</definedName>
    <definedName name="\l" localSheetId="3">#REF!</definedName>
    <definedName name="\l" localSheetId="5">#REF!</definedName>
    <definedName name="\l" localSheetId="4">#REF!</definedName>
    <definedName name="\l" localSheetId="2">#REF!</definedName>
    <definedName name="\l">#REF!</definedName>
    <definedName name="\M" localSheetId="3">#REF!</definedName>
    <definedName name="\M" localSheetId="5">#REF!</definedName>
    <definedName name="\M" localSheetId="4">#REF!</definedName>
    <definedName name="\M" localSheetId="2">#REF!</definedName>
    <definedName name="\M">#REF!</definedName>
    <definedName name="\n" localSheetId="3">#REF!</definedName>
    <definedName name="\n" localSheetId="5">#REF!</definedName>
    <definedName name="\n" localSheetId="4">#REF!</definedName>
    <definedName name="\n" localSheetId="2">#REF!</definedName>
    <definedName name="\n">#REF!</definedName>
    <definedName name="\o" localSheetId="3">#REF!</definedName>
    <definedName name="\o" localSheetId="5">#REF!</definedName>
    <definedName name="\o" localSheetId="4">#REF!</definedName>
    <definedName name="\o" localSheetId="2">#REF!</definedName>
    <definedName name="\o">#REF!</definedName>
    <definedName name="\P" localSheetId="3">#REF!</definedName>
    <definedName name="\P" localSheetId="5">#REF!</definedName>
    <definedName name="\P" localSheetId="4">#REF!</definedName>
    <definedName name="\P" localSheetId="2">#REF!</definedName>
    <definedName name="\P">#REF!</definedName>
    <definedName name="\R" localSheetId="3">[4]複合単価!#REF!</definedName>
    <definedName name="\R" localSheetId="8">#REF!</definedName>
    <definedName name="\R" localSheetId="9">#REF!</definedName>
    <definedName name="\R" localSheetId="5">[4]複合単価!#REF!</definedName>
    <definedName name="\R" localSheetId="4">[4]複合単価!#REF!</definedName>
    <definedName name="\R" localSheetId="2">[4]複合単価!#REF!</definedName>
    <definedName name="\R">#REF!</definedName>
    <definedName name="\S" localSheetId="3">[4]複合単価!#REF!</definedName>
    <definedName name="\S" localSheetId="8">#REF!</definedName>
    <definedName name="\S" localSheetId="9">#REF!</definedName>
    <definedName name="\S" localSheetId="5">[4]複合単価!#REF!</definedName>
    <definedName name="\S" localSheetId="4">[4]複合単価!#REF!</definedName>
    <definedName name="\S" localSheetId="2">[4]複合単価!#REF!</definedName>
    <definedName name="\S">#REF!</definedName>
    <definedName name="\T" localSheetId="3">[4]複合単価!#REF!</definedName>
    <definedName name="\T" localSheetId="8">#REF!</definedName>
    <definedName name="\T" localSheetId="9">#REF!</definedName>
    <definedName name="\T" localSheetId="5">[4]複合単価!#REF!</definedName>
    <definedName name="\T" localSheetId="4">[4]複合単価!#REF!</definedName>
    <definedName name="\T" localSheetId="2">[4]複合単価!#REF!</definedName>
    <definedName name="\T">#REF!</definedName>
    <definedName name="\U" localSheetId="3">[4]複合単価!#REF!</definedName>
    <definedName name="\U" localSheetId="8">#REF!</definedName>
    <definedName name="\U" localSheetId="9">#REF!</definedName>
    <definedName name="\U" localSheetId="5">[4]複合単価!#REF!</definedName>
    <definedName name="\U" localSheetId="4">[4]複合単価!#REF!</definedName>
    <definedName name="\U" localSheetId="2">[4]複合単価!#REF!</definedName>
    <definedName name="\U">#REF!</definedName>
    <definedName name="\V" localSheetId="3">[4]複合単価!#REF!</definedName>
    <definedName name="\V" localSheetId="8">#REF!</definedName>
    <definedName name="\V" localSheetId="9">#REF!</definedName>
    <definedName name="\V" localSheetId="5">[4]複合単価!#REF!</definedName>
    <definedName name="\V" localSheetId="4">[4]複合単価!#REF!</definedName>
    <definedName name="\V" localSheetId="2">[4]複合単価!#REF!</definedName>
    <definedName name="\V">#REF!</definedName>
    <definedName name="\W" localSheetId="3">[4]複合単価!#REF!</definedName>
    <definedName name="\W" localSheetId="8">#REF!</definedName>
    <definedName name="\W" localSheetId="9">#REF!</definedName>
    <definedName name="\W" localSheetId="5">[4]複合単価!#REF!</definedName>
    <definedName name="\W" localSheetId="4">[4]複合単価!#REF!</definedName>
    <definedName name="\W" localSheetId="2">[4]複合単価!#REF!</definedName>
    <definedName name="\W">#REF!</definedName>
    <definedName name="\X" localSheetId="3">[5]電灯負荷!#REF!</definedName>
    <definedName name="\X" localSheetId="8">#REF!</definedName>
    <definedName name="\X" localSheetId="9">#REF!</definedName>
    <definedName name="\X" localSheetId="5">[5]電灯負荷!#REF!</definedName>
    <definedName name="\X" localSheetId="4">[5]電灯負荷!#REF!</definedName>
    <definedName name="\X" localSheetId="2">[5]電灯負荷!#REF!</definedName>
    <definedName name="\X">#REF!</definedName>
    <definedName name="\Y" localSheetId="3">[4]複合単価!#REF!</definedName>
    <definedName name="\Y" localSheetId="8">#REF!</definedName>
    <definedName name="\Y" localSheetId="9">#REF!</definedName>
    <definedName name="\Y" localSheetId="5">[4]複合単価!#REF!</definedName>
    <definedName name="\Y" localSheetId="4">[4]複合単価!#REF!</definedName>
    <definedName name="\Y" localSheetId="2">[4]複合単価!#REF!</definedName>
    <definedName name="\Y">#REF!</definedName>
    <definedName name="\z" localSheetId="3">#REF!</definedName>
    <definedName name="\z" localSheetId="5">#REF!</definedName>
    <definedName name="\z" localSheetId="4">#REF!</definedName>
    <definedName name="\z" localSheetId="2">#REF!</definedName>
    <definedName name="\z">#REF!</definedName>
    <definedName name="\複単" localSheetId="3">[2]ガラリ!#REF!</definedName>
    <definedName name="\複単" localSheetId="8">#REF!</definedName>
    <definedName name="\複単" localSheetId="9">#REF!</definedName>
    <definedName name="\複単" localSheetId="5">[2]ガラリ!#REF!</definedName>
    <definedName name="\複単" localSheetId="4">[2]ガラリ!#REF!</definedName>
    <definedName name="\複単">[2]ガラリ!#REF!</definedName>
    <definedName name="a" localSheetId="3">#REF!</definedName>
    <definedName name="a" localSheetId="5">#REF!</definedName>
    <definedName name="a" localSheetId="4">#REF!</definedName>
    <definedName name="a" localSheetId="2">#REF!</definedName>
    <definedName name="a">#REF!</definedName>
    <definedName name="aa" localSheetId="3">[6]細目!$A$1:$I$235</definedName>
    <definedName name="aa" localSheetId="5">[6]細目!$A$1:$I$235</definedName>
    <definedName name="aa" localSheetId="4">[6]細目!$A$1:$I$235</definedName>
    <definedName name="aa" localSheetId="2">[6]細目!$A$1:$I$235</definedName>
    <definedName name="aa">#REF!</definedName>
    <definedName name="aaa" localSheetId="3">[6]細目!#REF!</definedName>
    <definedName name="aaa" localSheetId="8">#REF!</definedName>
    <definedName name="aaa" localSheetId="9">#REF!</definedName>
    <definedName name="aaa" localSheetId="5">[6]細目!#REF!</definedName>
    <definedName name="aaa" localSheetId="4">[6]細目!#REF!</definedName>
    <definedName name="aaa" localSheetId="2">[6]細目!#REF!</definedName>
    <definedName name="aaa">#REF!</definedName>
    <definedName name="aaaaAaa" localSheetId="8">#REF!</definedName>
    <definedName name="aaaaAaa" localSheetId="9">#REF!</definedName>
    <definedName name="aaaaAaa">[6]細目!#REF!</definedName>
    <definedName name="AB1601..AB1602_" localSheetId="8">#REF!</definedName>
    <definedName name="AB1601..AB1602_" localSheetId="9">#REF!</definedName>
    <definedName name="AB1601..AB1602_">[2]ガラリ!#REF!</definedName>
    <definedName name="ad" localSheetId="3">#REF!</definedName>
    <definedName name="ad" localSheetId="5">#REF!</definedName>
    <definedName name="ad" localSheetId="4">#REF!</definedName>
    <definedName name="ad">#REF!</definedName>
    <definedName name="all">#REF!</definedName>
    <definedName name="as">#REF!</definedName>
    <definedName name="ｂ">#REF!</definedName>
    <definedName name="Bukka">#REF!</definedName>
    <definedName name="CPYE" localSheetId="3">#REF!</definedName>
    <definedName name="CPYE" localSheetId="5">#REF!</definedName>
    <definedName name="CPYE" localSheetId="4">#REF!</definedName>
    <definedName name="CPYE" localSheetId="2">#REF!</definedName>
    <definedName name="CPYE">#REF!</definedName>
    <definedName name="CPYM" localSheetId="3">#REF!</definedName>
    <definedName name="CPYM" localSheetId="5">#REF!</definedName>
    <definedName name="CPYM" localSheetId="4">#REF!</definedName>
    <definedName name="CPYM" localSheetId="2">#REF!</definedName>
    <definedName name="CPYM">#REF!</definedName>
    <definedName name="_xlnm.Criteria" localSheetId="3">#REF!</definedName>
    <definedName name="_xlnm.Criteria" localSheetId="5">#REF!</definedName>
    <definedName name="_xlnm.Criteria" localSheetId="4">#REF!</definedName>
    <definedName name="_xlnm.Criteria" localSheetId="2">#REF!</definedName>
    <definedName name="_xlnm.Criteria">#REF!</definedName>
    <definedName name="Criteria_MI" localSheetId="3">#REF!</definedName>
    <definedName name="Criteria_MI" localSheetId="5">#REF!</definedName>
    <definedName name="Criteria_MI" localSheetId="4">#REF!</definedName>
    <definedName name="Criteria_MI" localSheetId="2">#REF!</definedName>
    <definedName name="Criteria_MI">#REF!</definedName>
    <definedName name="Criteria1" localSheetId="8">#REF!</definedName>
    <definedName name="Criteria1" localSheetId="9">#REF!</definedName>
    <definedName name="Criteria1">#REF!</definedName>
    <definedName name="D" localSheetId="3">#REF!</definedName>
    <definedName name="D" localSheetId="8">#REF!</definedName>
    <definedName name="D" localSheetId="9">#REF!</definedName>
    <definedName name="D" localSheetId="5">#REF!</definedName>
    <definedName name="D" localSheetId="4">#REF!</definedName>
    <definedName name="D" localSheetId="2">#REF!</definedName>
    <definedName name="d">#REF!</definedName>
    <definedName name="D10W" localSheetId="3">#REF!</definedName>
    <definedName name="D10W" localSheetId="5">#REF!</definedName>
    <definedName name="D10W" localSheetId="4">#REF!</definedName>
    <definedName name="D10W" localSheetId="2">#REF!</definedName>
    <definedName name="D10W">#REF!</definedName>
    <definedName name="D13W" localSheetId="3">#REF!</definedName>
    <definedName name="D13W" localSheetId="5">#REF!</definedName>
    <definedName name="D13W" localSheetId="4">#REF!</definedName>
    <definedName name="D13W" localSheetId="2">#REF!</definedName>
    <definedName name="D13W">#REF!</definedName>
    <definedName name="D16W" localSheetId="3">#REF!</definedName>
    <definedName name="D16W" localSheetId="5">#REF!</definedName>
    <definedName name="D16W" localSheetId="4">#REF!</definedName>
    <definedName name="D16W" localSheetId="2">#REF!</definedName>
    <definedName name="D16W">#REF!</definedName>
    <definedName name="D19W" localSheetId="3">#REF!</definedName>
    <definedName name="D19W" localSheetId="5">#REF!</definedName>
    <definedName name="D19W" localSheetId="4">#REF!</definedName>
    <definedName name="D19W" localSheetId="2">#REF!</definedName>
    <definedName name="D19W">#REF!</definedName>
    <definedName name="D22W" localSheetId="3">#REF!</definedName>
    <definedName name="D22W" localSheetId="5">#REF!</definedName>
    <definedName name="D22W" localSheetId="4">#REF!</definedName>
    <definedName name="D22W" localSheetId="2">#REF!</definedName>
    <definedName name="D22W">#REF!</definedName>
    <definedName name="D25W" localSheetId="3">#REF!</definedName>
    <definedName name="D25W" localSheetId="5">#REF!</definedName>
    <definedName name="D25W" localSheetId="4">#REF!</definedName>
    <definedName name="D25W" localSheetId="2">#REF!</definedName>
    <definedName name="D25W">#REF!</definedName>
    <definedName name="Daika">#REF!</definedName>
    <definedName name="Daika_kingaku">#REF!</definedName>
    <definedName name="_xlnm.Database" localSheetId="3">#REF!</definedName>
    <definedName name="_xlnm.Database" localSheetId="5">#REF!</definedName>
    <definedName name="_xlnm.Database" localSheetId="4">#REF!</definedName>
    <definedName name="_xlnm.Database" localSheetId="2">#REF!</definedName>
    <definedName name="_xlnm.Database">#REF!</definedName>
    <definedName name="Database_MI" localSheetId="3">#REF!</definedName>
    <definedName name="Database_MI" localSheetId="5">#REF!</definedName>
    <definedName name="Database_MI" localSheetId="4">#REF!</definedName>
    <definedName name="Database_MI" localSheetId="2">#REF!</definedName>
    <definedName name="Database_MI">#REF!</definedName>
    <definedName name="Database1">[7]細目!$B$2:$H$804</definedName>
    <definedName name="DDD" localSheetId="3">#REF!</definedName>
    <definedName name="DDD" localSheetId="8">#REF!</definedName>
    <definedName name="DDD" localSheetId="9">#REF!</definedName>
    <definedName name="DDD" localSheetId="5">#REF!</definedName>
    <definedName name="DDD" localSheetId="4">#REF!</definedName>
    <definedName name="DDD">#REF!</definedName>
    <definedName name="de" localSheetId="3">#REF!</definedName>
    <definedName name="de" localSheetId="8">#REF!</definedName>
    <definedName name="de" localSheetId="9">#REF!</definedName>
    <definedName name="de" localSheetId="5">#REF!</definedName>
    <definedName name="de" localSheetId="4">#REF!</definedName>
    <definedName name="de" localSheetId="2">#REF!</definedName>
    <definedName name="de">#REF!</definedName>
    <definedName name="default_掛率" localSheetId="3">#REF!</definedName>
    <definedName name="default_掛率" localSheetId="5">#REF!</definedName>
    <definedName name="default_掛率" localSheetId="4">#REF!</definedName>
    <definedName name="default_掛率" localSheetId="2">#REF!</definedName>
    <definedName name="default_掛率">#REF!</definedName>
    <definedName name="e" localSheetId="3">#REF!</definedName>
    <definedName name="e" localSheetId="8">#REF!</definedName>
    <definedName name="e" localSheetId="9">#REF!</definedName>
    <definedName name="e" localSheetId="5">#REF!</definedName>
    <definedName name="e" localSheetId="4">#REF!</definedName>
    <definedName name="e" localSheetId="2">#REF!</definedName>
    <definedName name="e">#REF!</definedName>
    <definedName name="EE" localSheetId="8">#REF!</definedName>
    <definedName name="EE" localSheetId="9">#REF!</definedName>
    <definedName name="EE">#REF!</definedName>
    <definedName name="endline_No" localSheetId="3">#REF!</definedName>
    <definedName name="endline_No" localSheetId="5">#REF!</definedName>
    <definedName name="endline_No" localSheetId="4">#REF!</definedName>
    <definedName name="endline_No" localSheetId="2">#REF!</definedName>
    <definedName name="endline_No">#REF!</definedName>
    <definedName name="ｅｎｄｌｉｎｅ_Ｎｏ2" localSheetId="3">#REF!</definedName>
    <definedName name="ｅｎｄｌｉｎｅ_Ｎｏ2" localSheetId="5">#REF!</definedName>
    <definedName name="ｅｎｄｌｉｎｅ_Ｎｏ2" localSheetId="4">#REF!</definedName>
    <definedName name="ｅｎｄｌｉｎｅ_Ｎｏ2" localSheetId="2">#REF!</definedName>
    <definedName name="ｅｎｄｌｉｎｅ_Ｎｏ2">#REF!</definedName>
    <definedName name="EPSON" hidden="1">#REF!</definedName>
    <definedName name="ETD">#REF!</definedName>
    <definedName name="ew" localSheetId="3">#REF!</definedName>
    <definedName name="ew" localSheetId="8">#REF!</definedName>
    <definedName name="ew" localSheetId="9">#REF!</definedName>
    <definedName name="ew" localSheetId="5">#REF!</definedName>
    <definedName name="ew" localSheetId="4">#REF!</definedName>
    <definedName name="ew" localSheetId="2">#REF!</definedName>
    <definedName name="ew">#REF!</definedName>
    <definedName name="_xlnm.Extract" localSheetId="3">#REF!</definedName>
    <definedName name="_xlnm.Extract" localSheetId="5">#REF!</definedName>
    <definedName name="_xlnm.Extract" localSheetId="4">#REF!</definedName>
    <definedName name="_xlnm.Extract" localSheetId="2">#REF!</definedName>
    <definedName name="_xlnm.Extract">#REF!</definedName>
    <definedName name="Extract_MI" localSheetId="3">#REF!</definedName>
    <definedName name="Extract_MI" localSheetId="5">#REF!</definedName>
    <definedName name="Extract_MI" localSheetId="4">#REF!</definedName>
    <definedName name="Extract_MI" localSheetId="2">#REF!</definedName>
    <definedName name="Extract_MI">#REF!</definedName>
    <definedName name="Extract5" localSheetId="3">[7]細目!#REF!</definedName>
    <definedName name="Extract5" localSheetId="8">#REF!</definedName>
    <definedName name="Extract5" localSheetId="9">#REF!</definedName>
    <definedName name="Extract5" localSheetId="5">[7]細目!#REF!</definedName>
    <definedName name="Extract5" localSheetId="4">[7]細目!#REF!</definedName>
    <definedName name="Extract5">[7]細目!#REF!</definedName>
    <definedName name="ff" hidden="1">{"51-1代価表",#N/A,FALSE,"51-1排水桝";"51-1一覧表",#N/A,FALSE,"51-1排水桝"}</definedName>
    <definedName name="finalpage" localSheetId="3">#REF!</definedName>
    <definedName name="finalpage" localSheetId="5">#REF!</definedName>
    <definedName name="finalpage" localSheetId="4">#REF!</definedName>
    <definedName name="finalpage" localSheetId="2">#REF!</definedName>
    <definedName name="finalpage">#REF!</definedName>
    <definedName name="finalpage_2" localSheetId="3">#REF!</definedName>
    <definedName name="finalpage_2" localSheetId="5">#REF!</definedName>
    <definedName name="finalpage_2" localSheetId="4">#REF!</definedName>
    <definedName name="finalpage_2" localSheetId="2">#REF!</definedName>
    <definedName name="finalpage_2">#REF!</definedName>
    <definedName name="fuku" hidden="1">{"47)48)一覧表",#N/A,FALSE,"47)､48)";"47)48)代価表",#N/A,FALSE,"47)､48)"}</definedName>
    <definedName name="Fukutan">#REF!</definedName>
    <definedName name="GAI" localSheetId="3">#REF!</definedName>
    <definedName name="GAI" localSheetId="8">#REF!</definedName>
    <definedName name="GAI" localSheetId="9">#REF!</definedName>
    <definedName name="GAI" localSheetId="5">#REF!</definedName>
    <definedName name="GAI" localSheetId="4">#REF!</definedName>
    <definedName name="GAI" localSheetId="2">#REF!</definedName>
    <definedName name="GAI">#REF!</definedName>
    <definedName name="gai_2" localSheetId="3">#REF!</definedName>
    <definedName name="gai_2" localSheetId="8">#REF!</definedName>
    <definedName name="gai_2" localSheetId="9">#REF!</definedName>
    <definedName name="gai_2" localSheetId="5">#REF!</definedName>
    <definedName name="gai_2" localSheetId="4">#REF!</definedName>
    <definedName name="gai_2" localSheetId="2">#REF!</definedName>
    <definedName name="gai_2">#REF!</definedName>
    <definedName name="gh" localSheetId="3">#REF!</definedName>
    <definedName name="gh" localSheetId="8">#REF!</definedName>
    <definedName name="gh" localSheetId="9">#REF!</definedName>
    <definedName name="gh" localSheetId="5">#REF!</definedName>
    <definedName name="gh" localSheetId="4">#REF!</definedName>
    <definedName name="gh" localSheetId="2">#REF!</definedName>
    <definedName name="gh">#REF!</definedName>
    <definedName name="ＧＨＰ_掛率" localSheetId="3">#REF!</definedName>
    <definedName name="ＧＨＰ_掛率" localSheetId="8">#REF!</definedName>
    <definedName name="ＧＨＰ_掛率" localSheetId="9">#REF!</definedName>
    <definedName name="ＧＨＰ_掛率" localSheetId="5">#REF!</definedName>
    <definedName name="ＧＨＰ_掛率" localSheetId="4">#REF!</definedName>
    <definedName name="ＧＨＰ_掛率" localSheetId="2">#REF!</definedName>
    <definedName name="ＧＨＰ_掛率">#REF!</definedName>
    <definedName name="h" localSheetId="3">#REF!</definedName>
    <definedName name="h" localSheetId="8">#REF!</definedName>
    <definedName name="h" localSheetId="9">#REF!</definedName>
    <definedName name="h" localSheetId="5">#REF!</definedName>
    <definedName name="h" localSheetId="4">#REF!</definedName>
    <definedName name="h" localSheetId="2">#REF!</definedName>
    <definedName name="H">#REF!</definedName>
    <definedName name="IG">#REF!</definedName>
    <definedName name="ii" localSheetId="3">#REF!</definedName>
    <definedName name="ii" localSheetId="8">#REF!</definedName>
    <definedName name="ii" localSheetId="9">#REF!</definedName>
    <definedName name="ii" localSheetId="5">#REF!</definedName>
    <definedName name="ii" localSheetId="4">#REF!</definedName>
    <definedName name="ii" localSheetId="2">#REF!</definedName>
    <definedName name="ii">#REF!</definedName>
    <definedName name="iii" hidden="1">{"53)一覧表",#N/A,FALSE,"53)";"53)代価表",#N/A,FALSE,"53)"}</definedName>
    <definedName name="jj" localSheetId="3">#REF!</definedName>
    <definedName name="jj" localSheetId="5">#REF!</definedName>
    <definedName name="jj" localSheetId="4">#REF!</definedName>
    <definedName name="jj" localSheetId="2">#REF!</definedName>
    <definedName name="jj">#REF!</definedName>
    <definedName name="ｋａ" localSheetId="3">#REF!</definedName>
    <definedName name="ｋａ" localSheetId="8">#REF!</definedName>
    <definedName name="ｋａ" localSheetId="9">#REF!</definedName>
    <definedName name="ｋａ" localSheetId="5">#REF!</definedName>
    <definedName name="ｋａ" localSheetId="4">#REF!</definedName>
    <definedName name="ｋａ" localSheetId="2">#REF!</definedName>
    <definedName name="ｋａ">#REF!</definedName>
    <definedName name="kaishu">[8]Sheet1!$A$4:$F$349</definedName>
    <definedName name="KEISEN" localSheetId="3">#REF!</definedName>
    <definedName name="KEISEN" localSheetId="5">#REF!</definedName>
    <definedName name="KEISEN" localSheetId="4">#REF!</definedName>
    <definedName name="KEISEN">#REF!</definedName>
    <definedName name="ki" localSheetId="3">#REF!</definedName>
    <definedName name="ki" localSheetId="8">#REF!</definedName>
    <definedName name="ki" localSheetId="9">#REF!</definedName>
    <definedName name="ki" localSheetId="5">#REF!</definedName>
    <definedName name="ki" localSheetId="4">#REF!</definedName>
    <definedName name="ki" localSheetId="2">#REF!</definedName>
    <definedName name="ki">#REF!</definedName>
    <definedName name="Kingaku_data" localSheetId="8">#REF!</definedName>
    <definedName name="Kingaku_data" localSheetId="9">#REF!</definedName>
    <definedName name="Kingaku_data">#REF!</definedName>
    <definedName name="KKK">#REF!</definedName>
    <definedName name="ｋｋｋｋ" hidden="1">{"54)～56)一覧表",#N/A,FALSE,"54)～56)";"５４）～56)代価表",#N/A,FALSE,"54)～56)"}</definedName>
    <definedName name="KOU" localSheetId="3">#REF!</definedName>
    <definedName name="KOU" localSheetId="8">#REF!</definedName>
    <definedName name="KOU" localSheetId="9">#REF!</definedName>
    <definedName name="KOU" localSheetId="5">#REF!</definedName>
    <definedName name="KOU" localSheetId="4">#REF!</definedName>
    <definedName name="KOU" localSheetId="2">#REF!</definedName>
    <definedName name="KOU">#REF!</definedName>
    <definedName name="kou_2" localSheetId="3">#REF!</definedName>
    <definedName name="kou_2" localSheetId="8">#REF!</definedName>
    <definedName name="kou_2" localSheetId="9">#REF!</definedName>
    <definedName name="kou_2" localSheetId="5">#REF!</definedName>
    <definedName name="kou_2" localSheetId="4">#REF!</definedName>
    <definedName name="kou_2" localSheetId="2">#REF!</definedName>
    <definedName name="kou_2">#REF!</definedName>
    <definedName name="kyoutuu">#REF!</definedName>
    <definedName name="ｌ" localSheetId="3">#REF!</definedName>
    <definedName name="ｌ" localSheetId="8">#REF!</definedName>
    <definedName name="ｌ" localSheetId="9">#REF!</definedName>
    <definedName name="ｌ" localSheetId="5">#REF!</definedName>
    <definedName name="ｌ" localSheetId="4">#REF!</definedName>
    <definedName name="ｌ" localSheetId="2">#REF!</definedName>
    <definedName name="ｌ">#REF!</definedName>
    <definedName name="ＬＰＧ関連機器__掛率" localSheetId="3">#REF!</definedName>
    <definedName name="ＬＰＧ関連機器__掛率" localSheetId="8">#REF!</definedName>
    <definedName name="ＬＰＧ関連機器__掛率" localSheetId="9">#REF!</definedName>
    <definedName name="ＬＰＧ関連機器__掛率" localSheetId="5">#REF!</definedName>
    <definedName name="ＬＰＧ関連機器__掛率" localSheetId="4">#REF!</definedName>
    <definedName name="ＬＰＧ関連機器__掛率" localSheetId="2">#REF!</definedName>
    <definedName name="ＬＰＧ関連機器__掛率">#REF!</definedName>
    <definedName name="m" localSheetId="3">#REF!</definedName>
    <definedName name="m" localSheetId="8">#REF!</definedName>
    <definedName name="m" localSheetId="9">#REF!</definedName>
    <definedName name="m" localSheetId="5">#REF!</definedName>
    <definedName name="m" localSheetId="4">#REF!</definedName>
    <definedName name="m" localSheetId="2">#REF!</definedName>
    <definedName name="m">#REF!</definedName>
    <definedName name="m_2" localSheetId="3">#REF!</definedName>
    <definedName name="m_2" localSheetId="8">#REF!</definedName>
    <definedName name="m_2" localSheetId="9">#REF!</definedName>
    <definedName name="m_2" localSheetId="5">#REF!</definedName>
    <definedName name="m_2" localSheetId="4">#REF!</definedName>
    <definedName name="m_2" localSheetId="2">#REF!</definedName>
    <definedName name="m_2">#REF!</definedName>
    <definedName name="maeniwa">#REF!</definedName>
    <definedName name="MIN">#REF!</definedName>
    <definedName name="mincell">#REF!</definedName>
    <definedName name="Mitumori">#REF!</definedName>
    <definedName name="miz" localSheetId="3">#REF!</definedName>
    <definedName name="miz" localSheetId="8">#REF!</definedName>
    <definedName name="miz" localSheetId="9">#REF!</definedName>
    <definedName name="miz" localSheetId="5">#REF!</definedName>
    <definedName name="miz" localSheetId="4">#REF!</definedName>
    <definedName name="miz" localSheetId="2">#REF!</definedName>
    <definedName name="miz">#REF!</definedName>
    <definedName name="MIZU" localSheetId="3">#REF!</definedName>
    <definedName name="MIZU" localSheetId="8">#REF!</definedName>
    <definedName name="MIZU" localSheetId="9">#REF!</definedName>
    <definedName name="MIZU" localSheetId="5">#REF!</definedName>
    <definedName name="MIZU" localSheetId="4">#REF!</definedName>
    <definedName name="MIZU" localSheetId="2">#REF!</definedName>
    <definedName name="MIZU">#REF!</definedName>
    <definedName name="mizu_2" localSheetId="3">#REF!</definedName>
    <definedName name="mizu_2" localSheetId="8">#REF!</definedName>
    <definedName name="mizu_2" localSheetId="9">#REF!</definedName>
    <definedName name="mizu_2" localSheetId="5">#REF!</definedName>
    <definedName name="mizu_2" localSheetId="4">#REF!</definedName>
    <definedName name="mizu_2" localSheetId="2">#REF!</definedName>
    <definedName name="mizu_2">#REF!</definedName>
    <definedName name="n" localSheetId="3">#REF!</definedName>
    <definedName name="n" localSheetId="5">#REF!</definedName>
    <definedName name="n" localSheetId="4">#REF!</definedName>
    <definedName name="n" localSheetId="2">#REF!</definedName>
    <definedName name="n">#REF!</definedName>
    <definedName name="NAI" localSheetId="3">#REF!</definedName>
    <definedName name="NAI" localSheetId="8">#REF!</definedName>
    <definedName name="NAI" localSheetId="9">#REF!</definedName>
    <definedName name="NAI" localSheetId="5">#REF!</definedName>
    <definedName name="NAI" localSheetId="4">#REF!</definedName>
    <definedName name="NAI" localSheetId="2">#REF!</definedName>
    <definedName name="NAI">#REF!</definedName>
    <definedName name="nai_2" localSheetId="3">#REF!</definedName>
    <definedName name="nai_2" localSheetId="8">#REF!</definedName>
    <definedName name="nai_2" localSheetId="9">#REF!</definedName>
    <definedName name="nai_2" localSheetId="5">#REF!</definedName>
    <definedName name="nai_2" localSheetId="4">#REF!</definedName>
    <definedName name="nai_2" localSheetId="2">#REF!</definedName>
    <definedName name="nai_2">#REF!</definedName>
    <definedName name="ｐ" localSheetId="3">#REF!</definedName>
    <definedName name="ｐ" localSheetId="8">#REF!</definedName>
    <definedName name="ｐ" localSheetId="9">#REF!</definedName>
    <definedName name="ｐ" localSheetId="5">#REF!</definedName>
    <definedName name="ｐ" localSheetId="4">#REF!</definedName>
    <definedName name="ｐ" localSheetId="2">#REF!</definedName>
    <definedName name="ｐ">#REF!</definedName>
    <definedName name="ＰＡＣ_掛率" localSheetId="3">#REF!</definedName>
    <definedName name="ＰＡＣ_掛率" localSheetId="5">#REF!</definedName>
    <definedName name="ＰＡＣ_掛率" localSheetId="4">#REF!</definedName>
    <definedName name="ＰＡＣ_掛率" localSheetId="2">#REF!</definedName>
    <definedName name="ＰＡＣ_掛率">#REF!</definedName>
    <definedName name="Parea">#REF!</definedName>
    <definedName name="PLOOPEND">#REF!</definedName>
    <definedName name="_xlnm.Print_Area" localSheetId="3">位置図!$A$1:$F$4</definedName>
    <definedName name="_xlnm.Print_Area" localSheetId="8">改修電気経費率!$A$1:$I$35</definedName>
    <definedName name="_xlnm.Print_Area" localSheetId="9">機械経費率!$A$1:$I$35</definedName>
    <definedName name="_xlnm.Print_Area" localSheetId="10">'経費率（改修機械設備10ヶ月）'!$A$1:$I$31</definedName>
    <definedName name="_xlnm.Print_Area" localSheetId="5">#REF!</definedName>
    <definedName name="_xlnm.Print_Area" localSheetId="4">図面!$A$1:$I$4</definedName>
    <definedName name="_xlnm.Print_Area" localSheetId="2">'設計書－鏡'!$A$1:$P$28</definedName>
    <definedName name="_xlnm.Print_Area" localSheetId="14">代価表1!$A$1:$U$92</definedName>
    <definedName name="_xlnm.Print_Area" localSheetId="11">大項目!$A$1:$K$23</definedName>
    <definedName name="_xlnm.Print_Area" localSheetId="12">内訳書!$A$1:$K$163</definedName>
    <definedName name="_xlnm.Print_Area" localSheetId="6">表紙!$A$1:$P$29</definedName>
    <definedName name="_xlnm.Print_Area" localSheetId="13">別紙明細!$A$1:$K$403</definedName>
    <definedName name="_xlnm.Print_Area">#REF!</definedName>
    <definedName name="PRINT_AREA_MI" localSheetId="3">#REF!</definedName>
    <definedName name="PRINT_AREA_MI" localSheetId="8">#REF!</definedName>
    <definedName name="PRINT_AREA_MI" localSheetId="9">#REF!</definedName>
    <definedName name="PRINT_AREA_MI" localSheetId="5">#REF!</definedName>
    <definedName name="PRINT_AREA_MI" localSheetId="4">#REF!</definedName>
    <definedName name="PRINT_AREA_MI" localSheetId="2">#REF!</definedName>
    <definedName name="PRINT_AREA_MI">#REF!</definedName>
    <definedName name="_xlnm.Print_Titles" localSheetId="14">代価表1!$1:$5</definedName>
    <definedName name="_xlnm.Print_Titles" localSheetId="12">内訳書!$1:$3</definedName>
    <definedName name="_xlnm.Print_Titles" localSheetId="13">別紙明細!$1:$3</definedName>
    <definedName name="PRNE" localSheetId="3">#REF!</definedName>
    <definedName name="PRNE" localSheetId="5">#REF!</definedName>
    <definedName name="PRNE" localSheetId="4">#REF!</definedName>
    <definedName name="PRNE" localSheetId="2">#REF!</definedName>
    <definedName name="PRNE">#REF!</definedName>
    <definedName name="PRNM" localSheetId="3">#REF!</definedName>
    <definedName name="PRNM" localSheetId="5">#REF!</definedName>
    <definedName name="PRNM" localSheetId="4">#REF!</definedName>
    <definedName name="PRNM" localSheetId="2">#REF!</definedName>
    <definedName name="PRNM">#REF!</definedName>
    <definedName name="PRNN" localSheetId="3">#REF!</definedName>
    <definedName name="PRNN" localSheetId="5">#REF!</definedName>
    <definedName name="PRNN" localSheetId="4">#REF!</definedName>
    <definedName name="PRNN" localSheetId="2">#REF!</definedName>
    <definedName name="PRNN">#REF!</definedName>
    <definedName name="pu" localSheetId="3">#REF!</definedName>
    <definedName name="pu" localSheetId="8">#REF!</definedName>
    <definedName name="pu" localSheetId="9">#REF!</definedName>
    <definedName name="pu" localSheetId="5">#REF!</definedName>
    <definedName name="pu" localSheetId="4">#REF!</definedName>
    <definedName name="pu" localSheetId="2">#REF!</definedName>
    <definedName name="pu">#REF!</definedName>
    <definedName name="Ｑ" localSheetId="3">#REF!</definedName>
    <definedName name="Ｑ" localSheetId="8">#REF!</definedName>
    <definedName name="Ｑ" localSheetId="9">#REF!</definedName>
    <definedName name="Ｑ" localSheetId="5">#REF!</definedName>
    <definedName name="Ｑ" localSheetId="4">#REF!</definedName>
    <definedName name="Ｑ" localSheetId="2">#REF!</definedName>
    <definedName name="q">#REF!</definedName>
    <definedName name="qq">#REF!</definedName>
    <definedName name="_xlnm.Recorder" localSheetId="8">#REF!</definedName>
    <definedName name="_xlnm.Recorder" localSheetId="9">#REF!</definedName>
    <definedName name="_xlnm.Recorder">#REF!</definedName>
    <definedName name="Recorder1" localSheetId="8">#REF!</definedName>
    <definedName name="Recorder1" localSheetId="9">#REF!</definedName>
    <definedName name="Recorder1">#REF!</definedName>
    <definedName name="ｒｒｒｒｒｒ" hidden="1">{"53代価表",#N/A,FALSE,"53給湯";"53一覧表",#N/A,FALSE,"53給湯"}</definedName>
    <definedName name="ｒｗ">#REF!</definedName>
    <definedName name="s" localSheetId="3">#REF!</definedName>
    <definedName name="s" localSheetId="8">#REF!</definedName>
    <definedName name="s" localSheetId="9">#REF!</definedName>
    <definedName name="s" localSheetId="5">#REF!</definedName>
    <definedName name="s" localSheetId="4">#REF!</definedName>
    <definedName name="s" localSheetId="2">#REF!</definedName>
    <definedName name="s">#REF!+#REF!+#REF!</definedName>
    <definedName name="sa" localSheetId="3">#REF!</definedName>
    <definedName name="sa" localSheetId="8">#REF!</definedName>
    <definedName name="sa" localSheetId="9">#REF!</definedName>
    <definedName name="sa" localSheetId="5">#REF!</definedName>
    <definedName name="sa" localSheetId="4">#REF!</definedName>
    <definedName name="sa" localSheetId="2">#REF!</definedName>
    <definedName name="sa">#REF!</definedName>
    <definedName name="Sai_kingaku" localSheetId="8">#REF!</definedName>
    <definedName name="Sai_kingaku" localSheetId="9">#REF!</definedName>
    <definedName name="Sai_kingaku">#REF!</definedName>
    <definedName name="sd">#REF!</definedName>
    <definedName name="sen" localSheetId="3">#REF!</definedName>
    <definedName name="sen" localSheetId="8">#REF!</definedName>
    <definedName name="sen" localSheetId="9">#REF!</definedName>
    <definedName name="sen" localSheetId="5">#REF!</definedName>
    <definedName name="sen" localSheetId="4">#REF!</definedName>
    <definedName name="sen" localSheetId="2">#REF!</definedName>
    <definedName name="sen">#REF!</definedName>
    <definedName name="shiki" localSheetId="3">#REF!</definedName>
    <definedName name="shiki" localSheetId="8">#REF!</definedName>
    <definedName name="shiki" localSheetId="9">#REF!</definedName>
    <definedName name="shiki" localSheetId="5">#REF!</definedName>
    <definedName name="shiki" localSheetId="4">#REF!</definedName>
    <definedName name="shiki" localSheetId="2">#REF!</definedName>
    <definedName name="shiki">#REF!</definedName>
    <definedName name="Shizai">[9]AM980501!$A$1:$E$348</definedName>
    <definedName name="so" localSheetId="3">#REF!</definedName>
    <definedName name="so" localSheetId="8">#REF!</definedName>
    <definedName name="so" localSheetId="9">#REF!</definedName>
    <definedName name="so" localSheetId="5">#REF!</definedName>
    <definedName name="so" localSheetId="4">#REF!</definedName>
    <definedName name="so" localSheetId="2">#REF!</definedName>
    <definedName name="so">#REF!</definedName>
    <definedName name="SONO1" localSheetId="8">#REF!</definedName>
    <definedName name="SONO1" localSheetId="9">#REF!</definedName>
    <definedName name="SONO1">#REF!</definedName>
    <definedName name="SONO2" localSheetId="3">[10]細目!#REF!</definedName>
    <definedName name="SONO2" localSheetId="8">#REF!</definedName>
    <definedName name="SONO2" localSheetId="9">#REF!</definedName>
    <definedName name="SONO2" localSheetId="5">[10]細目!#REF!</definedName>
    <definedName name="SONO2" localSheetId="4">[10]細目!#REF!</definedName>
    <definedName name="SONO2">[10]細目!#REF!</definedName>
    <definedName name="SONO3" localSheetId="3">#REF!</definedName>
    <definedName name="SONO3" localSheetId="8">#REF!</definedName>
    <definedName name="SONO3" localSheetId="9">#REF!</definedName>
    <definedName name="SONO3" localSheetId="5">#REF!</definedName>
    <definedName name="SONO3" localSheetId="4">#REF!</definedName>
    <definedName name="SONO3">#REF!</definedName>
    <definedName name="SONO6" localSheetId="8">#REF!</definedName>
    <definedName name="SONO6" localSheetId="9">#REF!</definedName>
    <definedName name="SONO6">#REF!</definedName>
    <definedName name="SOUGOU" hidden="1">#REF!</definedName>
    <definedName name="soukatuhyou" localSheetId="3">#REF!</definedName>
    <definedName name="soukatuhyou" localSheetId="8">#REF!</definedName>
    <definedName name="soukatuhyou" localSheetId="9">#REF!</definedName>
    <definedName name="soukatuhyou" localSheetId="5">#REF!</definedName>
    <definedName name="soukatuhyou" localSheetId="4">#REF!</definedName>
    <definedName name="soukatuhyou" localSheetId="2">#REF!</definedName>
    <definedName name="soukatuhyou">#REF!</definedName>
    <definedName name="ss" localSheetId="3">#REF!</definedName>
    <definedName name="ss" localSheetId="8">#REF!</definedName>
    <definedName name="ss" localSheetId="9">#REF!</definedName>
    <definedName name="ss" localSheetId="5">#REF!</definedName>
    <definedName name="ss" localSheetId="4">#REF!</definedName>
    <definedName name="ss" localSheetId="2">#REF!</definedName>
    <definedName name="ｓｓ">#REF!+#REF!+#REF!</definedName>
    <definedName name="SSS">#REF!</definedName>
    <definedName name="Tumi_data">#REF!</definedName>
    <definedName name="Tumi_kingaku">#REF!</definedName>
    <definedName name="Tumiage">#REF!</definedName>
    <definedName name="u" localSheetId="3">#REF!</definedName>
    <definedName name="u" localSheetId="8">#REF!</definedName>
    <definedName name="u" localSheetId="9">#REF!</definedName>
    <definedName name="u" localSheetId="5">#REF!</definedName>
    <definedName name="u" localSheetId="4">#REF!</definedName>
    <definedName name="u" localSheetId="2">#REF!</definedName>
    <definedName name="u">#REF!</definedName>
    <definedName name="uu" localSheetId="3">#REF!</definedName>
    <definedName name="uu" localSheetId="8">#REF!</definedName>
    <definedName name="uu" localSheetId="9">#REF!</definedName>
    <definedName name="uu" localSheetId="5">#REF!</definedName>
    <definedName name="uu" localSheetId="4">#REF!</definedName>
    <definedName name="uu" localSheetId="2">#REF!</definedName>
    <definedName name="uu">#REF!</definedName>
    <definedName name="ｖ" localSheetId="3">#REF!</definedName>
    <definedName name="ｖ" localSheetId="8">#REF!</definedName>
    <definedName name="ｖ" localSheetId="9">#REF!</definedName>
    <definedName name="ｖ" localSheetId="5">#REF!</definedName>
    <definedName name="ｖ" localSheetId="4">#REF!</definedName>
    <definedName name="ｖ" localSheetId="2">#REF!</definedName>
    <definedName name="ｖ">#REF!</definedName>
    <definedName name="w" localSheetId="3">#REF!</definedName>
    <definedName name="w" localSheetId="8">#REF!</definedName>
    <definedName name="w" localSheetId="9">#REF!</definedName>
    <definedName name="w" localSheetId="5">#REF!</definedName>
    <definedName name="w" localSheetId="4">#REF!</definedName>
    <definedName name="w" localSheetId="2">#REF!</definedName>
    <definedName name="w">#REF!</definedName>
    <definedName name="wa" localSheetId="3">#REF!</definedName>
    <definedName name="wa" localSheetId="5">#REF!</definedName>
    <definedName name="wa" localSheetId="4">#REF!</definedName>
    <definedName name="wa" localSheetId="2">#REF!</definedName>
    <definedName name="wa">#REF!</definedName>
    <definedName name="wrn.41代価印刷." hidden="1">{"41代価表",#N/A,FALSE,"41保温";"41一覧表",#N/A,FALSE,"41保温"}</definedName>
    <definedName name="wrn.42代価印刷." hidden="1">{"42代価表",#N/A,FALSE,"42塗装";"42一覧表",#N/A,FALSE,"42塗装"}</definedName>
    <definedName name="wrn.49代価印刷." hidden="1">{"49代価表",#N/A,FALSE,"49衛生";"49一覧表",#N/A,FALSE,"49衛生"}</definedName>
    <definedName name="wrn.501代価印刷." hidden="1">{"50-1代価表",#N/A,FALSE,"50-1給水弁桝";"50-1一覧表",#N/A,FALSE,"50-1給水弁桝"}</definedName>
    <definedName name="wrn.50代価印刷." hidden="1">{"50代価表",#N/A,FALSE,"50給水";"50一覧表",#N/A,FALSE,"50給水"}</definedName>
    <definedName name="wrn.511代価印刷." hidden="1">{"51-1代価表",#N/A,FALSE,"51-1排水桝";"51-1一覧表",#N/A,FALSE,"51-1排水桝"}</definedName>
    <definedName name="wrn.512代価印刷." hidden="1">{"51-2代価表",#N/A,FALSE,"51-2衛生集計";"51-2一覧表",#N/A,FALSE,"51-2衛生集計"}</definedName>
    <definedName name="wrn.51代価印刷." hidden="1">{"51代価表",#N/A,FALSE,"51排水";"51一覧表",#N/A,FALSE,"51排水"}</definedName>
    <definedName name="wrn.53代価印刷." hidden="1">{"53代価表",#N/A,FALSE,"53給湯";"53一覧表",#N/A,FALSE,"53給湯"}</definedName>
    <definedName name="wrn.55代価印刷." hidden="1">{"55代価表",#N/A,FALSE,"55空調機器";"55一覧表",#N/A,FALSE,"55空調機器"}</definedName>
    <definedName name="wrn.561代価印刷." hidden="1">{"561代価表",#N/A,FALSE,"56-1風道付属品";"56-1一覧表",#N/A,FALSE,"56-1風道付属品"}</definedName>
    <definedName name="wrn.56代価印刷." hidden="1">{"56代価表",#N/A,FALSE,"56風道";"56一覧表",#N/A,FALSE,"56風道"}</definedName>
    <definedName name="wrn.57代価印刷." hidden="1">{"57代価表",#N/A,FALSE,"57配管付属品";"57一覧表",#N/A,FALSE,"57配管付属品"}</definedName>
    <definedName name="wrn.印刷." hidden="1">{"44)～46)一覧表印刷",#N/A,FALSE,"44)～46)";"44)～46)代価表印刷",#N/A,FALSE,"44)～46)"}</definedName>
    <definedName name="wrn.玉代40114093印刷." hidden="1">{"1)～27)一覧表",#N/A,FALSE,"1)～27)";"1)～27)代価表",#N/A,FALSE,"1)～27)"}</definedName>
    <definedName name="wrn.玉代50415051印刷." hidden="1">{"47)48)一覧表",#N/A,FALSE,"47)､48)";"47)48)代価表",#N/A,FALSE,"47)､48)"}</definedName>
    <definedName name="wrn.玉代51115141印刷." hidden="1">{"49)～52)代価表",#N/A,FALSE,"49)～52)";"49)～52)一覧表",#N/A,FALSE,"49)～52)"}</definedName>
    <definedName name="wrn.玉代5151印刷." hidden="1">{"53)一覧表",#N/A,FALSE,"53)";"53)代価表",#N/A,FALSE,"53)"}</definedName>
    <definedName name="wrn.玉代51615163印刷." hidden="1">{"54)～56)一覧表",#N/A,FALSE,"54)～56)";"５４）～56)代価表",#N/A,FALSE,"54)～56)"}</definedName>
    <definedName name="wrn.代価印刷." hidden="1">{"代価表",#N/A,FALSE,"40配管";"一覧表",#N/A,FALSE,"40配管"}</definedName>
    <definedName name="wrn.別紙明細" hidden="1">{"54)～56)一覧表",#N/A,FALSE,"54)～56)";"５４）～56)代価表",#N/A,FALSE,"54)～56)"}</definedName>
    <definedName name="WW" localSheetId="3">#REF!</definedName>
    <definedName name="WW" localSheetId="5">#REF!</definedName>
    <definedName name="WW" localSheetId="4">#REF!</definedName>
    <definedName name="WW" localSheetId="2">#REF!</definedName>
    <definedName name="ww">#REF!</definedName>
    <definedName name="x" localSheetId="3">#REF!</definedName>
    <definedName name="x" localSheetId="5">#REF!</definedName>
    <definedName name="x" localSheetId="4">#REF!</definedName>
    <definedName name="x" localSheetId="2">#REF!</definedName>
    <definedName name="x">#REF!</definedName>
    <definedName name="xx">#REF!</definedName>
    <definedName name="z" localSheetId="3">#REF!</definedName>
    <definedName name="z" localSheetId="5">#REF!</definedName>
    <definedName name="z" localSheetId="4">#REF!</definedName>
    <definedName name="z" localSheetId="2">#REF!</definedName>
    <definedName name="z">#REF!+#REF!+#REF!</definedName>
    <definedName name="Z_1017F3C0_A0E0_11D3_B386_000039AC8715_.wvu.PrintArea" hidden="1">#REF!</definedName>
    <definedName name="Z_2EADE489_E09E_461D_94D4_FA55C55BE337_.wvu.FilterData" localSheetId="11" hidden="1">大項目!#REF!</definedName>
    <definedName name="Z_2EADE489_E09E_461D_94D4_FA55C55BE337_.wvu.FilterData" localSheetId="7" hidden="1">統括表!#REF!</definedName>
    <definedName name="Z_2EADE489_E09E_461D_94D4_FA55C55BE337_.wvu.FilterData" localSheetId="12" hidden="1">内訳書!#REF!</definedName>
    <definedName name="Z_2EADE489_E09E_461D_94D4_FA55C55BE337_.wvu.FilterData" localSheetId="13" hidden="1">別紙明細!#REF!</definedName>
    <definedName name="Z_2EADE489_E09E_461D_94D4_FA55C55BE337_.wvu.PrintArea" localSheetId="11" hidden="1">大項目!#REF!</definedName>
    <definedName name="Z_2EADE489_E09E_461D_94D4_FA55C55BE337_.wvu.PrintArea" localSheetId="7" hidden="1">統括表!#REF!</definedName>
    <definedName name="Z_2EADE489_E09E_461D_94D4_FA55C55BE337_.wvu.PrintArea" localSheetId="12" hidden="1">内訳書!#REF!</definedName>
    <definedName name="Z_2EADE489_E09E_461D_94D4_FA55C55BE337_.wvu.PrintArea" localSheetId="13" hidden="1">別紙明細!#REF!</definedName>
    <definedName name="Z_36A7B946_08AE_4E0C_9BE1_94B669BAAE6F_.wvu.FilterData" localSheetId="11" hidden="1">大項目!#REF!</definedName>
    <definedName name="Z_36A7B946_08AE_4E0C_9BE1_94B669BAAE6F_.wvu.FilterData" localSheetId="7" hidden="1">統括表!#REF!</definedName>
    <definedName name="Z_36A7B946_08AE_4E0C_9BE1_94B669BAAE6F_.wvu.FilterData" localSheetId="12" hidden="1">内訳書!#REF!</definedName>
    <definedName name="Z_36A7B946_08AE_4E0C_9BE1_94B669BAAE6F_.wvu.FilterData" localSheetId="13" hidden="1">別紙明細!#REF!</definedName>
    <definedName name="Z_59E94BE1_BB18_445A_A475_D5A32A79431F_.wvu.FilterData" localSheetId="11" hidden="1">大項目!#REF!</definedName>
    <definedName name="Z_59E94BE1_BB18_445A_A475_D5A32A79431F_.wvu.FilterData" localSheetId="7" hidden="1">統括表!#REF!</definedName>
    <definedName name="Z_59E94BE1_BB18_445A_A475_D5A32A79431F_.wvu.FilterData" localSheetId="12" hidden="1">内訳書!#REF!</definedName>
    <definedName name="Z_59E94BE1_BB18_445A_A475_D5A32A79431F_.wvu.FilterData" localSheetId="13" hidden="1">別紙明細!#REF!</definedName>
    <definedName name="Z_59E94BE1_BB18_445A_A475_D5A32A79431F_.wvu.PrintArea" localSheetId="11" hidden="1">大項目!#REF!</definedName>
    <definedName name="Z_59E94BE1_BB18_445A_A475_D5A32A79431F_.wvu.PrintArea" localSheetId="7" hidden="1">統括表!#REF!</definedName>
    <definedName name="Z_59E94BE1_BB18_445A_A475_D5A32A79431F_.wvu.PrintArea" localSheetId="12" hidden="1">内訳書!#REF!</definedName>
    <definedName name="Z_59E94BE1_BB18_445A_A475_D5A32A79431F_.wvu.PrintArea" localSheetId="13" hidden="1">別紙明細!#REF!</definedName>
    <definedName name="Z_78198781_9C1D_11D3_B227_00507000D327_.wvu.PrintArea" hidden="1">#REF!</definedName>
    <definedName name="Z_9F584B24_3903_4CF8_9E87_5C60ED822EA7_.wvu.FilterData" localSheetId="11" hidden="1">大項目!#REF!</definedName>
    <definedName name="Z_9F584B24_3903_4CF8_9E87_5C60ED822EA7_.wvu.FilterData" localSheetId="7" hidden="1">統括表!#REF!</definedName>
    <definedName name="Z_9F584B24_3903_4CF8_9E87_5C60ED822EA7_.wvu.FilterData" localSheetId="12" hidden="1">内訳書!#REF!</definedName>
    <definedName name="Z_9F584B24_3903_4CF8_9E87_5C60ED822EA7_.wvu.FilterData" localSheetId="13" hidden="1">別紙明細!#REF!</definedName>
    <definedName name="Z_C94E8CD0_C796_4CF8_AE7E_BBCEC4190FCC_.wvu.FilterData" localSheetId="11" hidden="1">大項目!#REF!</definedName>
    <definedName name="Z_C94E8CD0_C796_4CF8_AE7E_BBCEC4190FCC_.wvu.FilterData" localSheetId="7" hidden="1">統括表!#REF!</definedName>
    <definedName name="Z_C94E8CD0_C796_4CF8_AE7E_BBCEC4190FCC_.wvu.FilterData" localSheetId="12" hidden="1">内訳書!#REF!</definedName>
    <definedName name="Z_C94E8CD0_C796_4CF8_AE7E_BBCEC4190FCC_.wvu.FilterData" localSheetId="13" hidden="1">別紙明細!#REF!</definedName>
    <definedName name="Z_C94E8CD0_C796_4CF8_AE7E_BBCEC4190FCC_.wvu.PrintArea" localSheetId="11" hidden="1">大項目!#REF!</definedName>
    <definedName name="Z_C94E8CD0_C796_4CF8_AE7E_BBCEC4190FCC_.wvu.PrintArea" localSheetId="7" hidden="1">統括表!#REF!</definedName>
    <definedName name="Z_C94E8CD0_C796_4CF8_AE7E_BBCEC4190FCC_.wvu.PrintArea" localSheetId="12" hidden="1">内訳書!#REF!</definedName>
    <definedName name="Z_C94E8CD0_C796_4CF8_AE7E_BBCEC4190FCC_.wvu.PrintArea" localSheetId="13" hidden="1">別紙明細!#REF!</definedName>
    <definedName name="Z_CA13CC60_A0BB_11D3_B227_00507000D327_.wvu.PrintArea" hidden="1">#REF!</definedName>
    <definedName name="zz" localSheetId="3">#REF!</definedName>
    <definedName name="zz" localSheetId="5">#REF!</definedName>
    <definedName name="zz" localSheetId="4">#REF!</definedName>
    <definedName name="zz" localSheetId="2">#REF!</definedName>
    <definedName name="zz">#REF!+#REF!+#REF!</definedName>
    <definedName name="あ" localSheetId="3">#REF!</definedName>
    <definedName name="あ" localSheetId="5">#REF!</definedName>
    <definedName name="あ" localSheetId="4">#REF!</definedName>
    <definedName name="あ" localSheetId="2">#REF!</definedName>
    <definedName name="あ">#REF!</definedName>
    <definedName name="あ_2" localSheetId="3">#REF!</definedName>
    <definedName name="あ_2" localSheetId="5">#REF!</definedName>
    <definedName name="あ_2" localSheetId="4">#REF!</definedName>
    <definedName name="あ_2" localSheetId="2">#REF!</definedName>
    <definedName name="あ_2">#REF!</definedName>
    <definedName name="あ１">#REF!</definedName>
    <definedName name="ああ" localSheetId="3">[1]表紙!#REF!</definedName>
    <definedName name="ああ" localSheetId="5">[1]表紙!#REF!</definedName>
    <definedName name="ああ" localSheetId="4">[1]表紙!#REF!</definedName>
    <definedName name="ああ" localSheetId="2">[1]表紙!#REF!</definedName>
    <definedName name="ああ">#REF!</definedName>
    <definedName name="あああ" localSheetId="3">[4]複合単価!#REF!</definedName>
    <definedName name="あああ" localSheetId="8">#REF!</definedName>
    <definedName name="あああ" localSheetId="9">#REF!</definedName>
    <definedName name="あああ" localSheetId="5">[4]複合単価!#REF!</definedName>
    <definedName name="あああ" localSheetId="4">[4]複合単価!#REF!</definedName>
    <definedName name="あああ">[4]複合単価!#REF!</definedName>
    <definedName name="あえ">#REF!</definedName>
    <definedName name="ｲ" localSheetId="3">#REF!</definedName>
    <definedName name="ｲ" localSheetId="8">#REF!</definedName>
    <definedName name="ｲ" localSheetId="9">#REF!</definedName>
    <definedName name="ｲ" localSheetId="5">#REF!</definedName>
    <definedName name="ｲ" localSheetId="4">#REF!</definedName>
    <definedName name="ｲ" localSheetId="2">#REF!</definedName>
    <definedName name="ｲ">#REF!</definedName>
    <definedName name="い" localSheetId="3">#REF!</definedName>
    <definedName name="い" localSheetId="8">#REF!</definedName>
    <definedName name="い" localSheetId="9">#REF!</definedName>
    <definedName name="い" localSheetId="5">#REF!</definedName>
    <definedName name="い" localSheetId="4">#REF!</definedName>
    <definedName name="い" localSheetId="2">#REF!</definedName>
    <definedName name="い">#REF!</definedName>
    <definedName name="い_2" localSheetId="3">#REF!</definedName>
    <definedName name="い_2" localSheetId="8">#REF!</definedName>
    <definedName name="い_2" localSheetId="9">#REF!</definedName>
    <definedName name="い_2" localSheetId="5">#REF!</definedName>
    <definedName name="い_2" localSheetId="4">#REF!</definedName>
    <definedName name="い_2" localSheetId="2">#REF!</definedName>
    <definedName name="い_2">#REF!</definedName>
    <definedName name="いた">#REF!</definedName>
    <definedName name="いち" localSheetId="3">#REF!</definedName>
    <definedName name="いち" localSheetId="8">#REF!</definedName>
    <definedName name="いち" localSheetId="9">#REF!</definedName>
    <definedName name="いち" localSheetId="5">#REF!</definedName>
    <definedName name="いち" localSheetId="4">#REF!</definedName>
    <definedName name="いち" localSheetId="2">#REF!</definedName>
    <definedName name="いち">#REF!</definedName>
    <definedName name="ｳ" localSheetId="3">#REF!</definedName>
    <definedName name="ｳ" localSheetId="8">#REF!</definedName>
    <definedName name="ｳ" localSheetId="9">#REF!</definedName>
    <definedName name="ｳ" localSheetId="5">#REF!</definedName>
    <definedName name="ｳ" localSheetId="4">#REF!</definedName>
    <definedName name="ｳ" localSheetId="2">#REF!</definedName>
    <definedName name="ｳ">#REF!</definedName>
    <definedName name="う" localSheetId="3">#REF!</definedName>
    <definedName name="う" localSheetId="8">#REF!</definedName>
    <definedName name="う" localSheetId="9">#REF!</definedName>
    <definedName name="う" localSheetId="5">#REF!</definedName>
    <definedName name="う" localSheetId="4">#REF!</definedName>
    <definedName name="う" localSheetId="2">#REF!</definedName>
    <definedName name="う">#REF!</definedName>
    <definedName name="う_2" localSheetId="3">#REF!</definedName>
    <definedName name="う_2" localSheetId="8">#REF!</definedName>
    <definedName name="う_2" localSheetId="9">#REF!</definedName>
    <definedName name="う_2" localSheetId="5">#REF!</definedName>
    <definedName name="う_2" localSheetId="4">#REF!</definedName>
    <definedName name="う_2" localSheetId="2">#REF!</definedName>
    <definedName name="う_2">#REF!</definedName>
    <definedName name="ｴ" localSheetId="3">#REF!</definedName>
    <definedName name="ｴ" localSheetId="8">#REF!</definedName>
    <definedName name="ｴ" localSheetId="9">#REF!</definedName>
    <definedName name="ｴ" localSheetId="5">#REF!</definedName>
    <definedName name="ｴ" localSheetId="4">#REF!</definedName>
    <definedName name="ｴ" localSheetId="2">#REF!</definedName>
    <definedName name="ｴ">#REF!</definedName>
    <definedName name="え" localSheetId="3">#REF!</definedName>
    <definedName name="え" localSheetId="8">#REF!</definedName>
    <definedName name="え" localSheetId="9">#REF!</definedName>
    <definedName name="え" localSheetId="5">#REF!</definedName>
    <definedName name="え" localSheetId="4">#REF!</definedName>
    <definedName name="え" localSheetId="2">#REF!</definedName>
    <definedName name="え">#REF!</definedName>
    <definedName name="ええ" localSheetId="3">#REF!</definedName>
    <definedName name="ええ" localSheetId="5">#REF!</definedName>
    <definedName name="ええ" localSheetId="4">#REF!</definedName>
    <definedName name="ええ" localSheetId="2">#REF!</definedName>
    <definedName name="ええ">#REF!</definedName>
    <definedName name="えええ" localSheetId="3">#REF!</definedName>
    <definedName name="えええ" localSheetId="5">#REF!</definedName>
    <definedName name="えええ" localSheetId="4">#REF!</definedName>
    <definedName name="えええ" localSheetId="2">#REF!</definedName>
    <definedName name="えええ">#REF!</definedName>
    <definedName name="ｵ" localSheetId="3">#REF!</definedName>
    <definedName name="ｵ" localSheetId="8">#REF!</definedName>
    <definedName name="ｵ" localSheetId="9">#REF!</definedName>
    <definedName name="ｵ" localSheetId="5">#REF!</definedName>
    <definedName name="ｵ" localSheetId="4">#REF!</definedName>
    <definedName name="ｵ" localSheetId="2">#REF!</definedName>
    <definedName name="ｵ">#REF!</definedName>
    <definedName name="お" localSheetId="3">#REF!</definedName>
    <definedName name="お" localSheetId="8">#REF!</definedName>
    <definedName name="お" localSheetId="9">#REF!</definedName>
    <definedName name="お" localSheetId="5">#REF!</definedName>
    <definedName name="お" localSheetId="4">#REF!</definedName>
    <definedName name="お" localSheetId="2">#REF!</definedName>
    <definedName name="お">#REF!</definedName>
    <definedName name="ｶ" localSheetId="3">#REF!</definedName>
    <definedName name="ｶ" localSheetId="8">#REF!</definedName>
    <definedName name="ｶ" localSheetId="9">#REF!</definedName>
    <definedName name="ｶ" localSheetId="5">#REF!</definedName>
    <definedName name="ｶ" localSheetId="4">#REF!</definedName>
    <definedName name="ｶ" localSheetId="2">#REF!</definedName>
    <definedName name="ｶ">#REF!</definedName>
    <definedName name="か" localSheetId="3">#REF!</definedName>
    <definedName name="か" localSheetId="8">#REF!</definedName>
    <definedName name="か" localSheetId="9">#REF!</definedName>
    <definedName name="か" localSheetId="5">#REF!</definedName>
    <definedName name="か" localSheetId="4">#REF!</definedName>
    <definedName name="か" localSheetId="2">#REF!</definedName>
    <definedName name="か">#REF!</definedName>
    <definedName name="がい" localSheetId="3">#REF!</definedName>
    <definedName name="がい" localSheetId="8">#REF!</definedName>
    <definedName name="がい" localSheetId="9">#REF!</definedName>
    <definedName name="がい" localSheetId="5">#REF!</definedName>
    <definedName name="がい" localSheetId="4">#REF!</definedName>
    <definedName name="がい" localSheetId="2">#REF!</definedName>
    <definedName name="がい">#REF!</definedName>
    <definedName name="き" localSheetId="3">#REF!</definedName>
    <definedName name="き" localSheetId="8">#REF!</definedName>
    <definedName name="き" localSheetId="9">#REF!</definedName>
    <definedName name="き" localSheetId="5">#REF!</definedName>
    <definedName name="き" localSheetId="4">#REF!</definedName>
    <definedName name="き" localSheetId="2">#REF!</definedName>
    <definedName name="き">#REF!</definedName>
    <definedName name="く１" localSheetId="3">#REF!</definedName>
    <definedName name="く１" localSheetId="8">#REF!</definedName>
    <definedName name="く１" localSheetId="9">#REF!</definedName>
    <definedName name="く１" localSheetId="5">#REF!</definedName>
    <definedName name="く１" localSheetId="4">#REF!</definedName>
    <definedName name="く１" localSheetId="2">#REF!</definedName>
    <definedName name="く１">#REF!</definedName>
    <definedName name="く２" localSheetId="3">#REF!</definedName>
    <definedName name="く２" localSheetId="8">#REF!</definedName>
    <definedName name="く２" localSheetId="9">#REF!</definedName>
    <definedName name="く２" localSheetId="5">#REF!</definedName>
    <definedName name="く２" localSheetId="4">#REF!</definedName>
    <definedName name="く２" localSheetId="2">#REF!</definedName>
    <definedName name="く２">#REF!</definedName>
    <definedName name="グリストラップ_掛率" localSheetId="3">#REF!</definedName>
    <definedName name="グリストラップ_掛率" localSheetId="5">#REF!</definedName>
    <definedName name="グリストラップ_掛率" localSheetId="4">#REF!</definedName>
    <definedName name="グリストラップ_掛率" localSheetId="2">#REF!</definedName>
    <definedName name="グリストラップ_掛率">#REF!</definedName>
    <definedName name="こう" localSheetId="3">#REF!</definedName>
    <definedName name="こう" localSheetId="8">#REF!</definedName>
    <definedName name="こう" localSheetId="9">#REF!</definedName>
    <definedName name="こう" localSheetId="5">#REF!</definedName>
    <definedName name="こう" localSheetId="4">#REF!</definedName>
    <definedName name="こう" localSheetId="2">#REF!</definedName>
    <definedName name="こう">#REF!</definedName>
    <definedName name="さ">#REF!</definedName>
    <definedName name="しかい" localSheetId="3">#REF!</definedName>
    <definedName name="しかい" localSheetId="8">#REF!</definedName>
    <definedName name="しかい" localSheetId="9">#REF!</definedName>
    <definedName name="しかい" localSheetId="5">#REF!</definedName>
    <definedName name="しかい" localSheetId="4">#REF!</definedName>
    <definedName name="しかい" localSheetId="2">#REF!</definedName>
    <definedName name="しかい">#REF!</definedName>
    <definedName name="しき" localSheetId="3">#REF!</definedName>
    <definedName name="しき" localSheetId="8">#REF!</definedName>
    <definedName name="しき" localSheetId="9">#REF!</definedName>
    <definedName name="しき" localSheetId="5">#REF!</definedName>
    <definedName name="しき" localSheetId="4">#REF!</definedName>
    <definedName name="しき" localSheetId="2">#REF!</definedName>
    <definedName name="しき">#REF!</definedName>
    <definedName name="しひじょあ" localSheetId="3">#REF!</definedName>
    <definedName name="しひじょあ" localSheetId="8">#REF!</definedName>
    <definedName name="しひじょあ" localSheetId="9">#REF!</definedName>
    <definedName name="しひじょあ" localSheetId="5">#REF!</definedName>
    <definedName name="しひじょあ" localSheetId="4">#REF!</definedName>
    <definedName name="しひじょあ" localSheetId="2">#REF!</definedName>
    <definedName name="しひじょあ">#REF!</definedName>
    <definedName name="しん" localSheetId="3">#REF!</definedName>
    <definedName name="しん" localSheetId="8">#REF!</definedName>
    <definedName name="しん" localSheetId="9">#REF!</definedName>
    <definedName name="しん" localSheetId="5">#REF!</definedName>
    <definedName name="しん" localSheetId="4">#REF!</definedName>
    <definedName name="しん" localSheetId="2">#REF!</definedName>
    <definedName name="しん">#REF!</definedName>
    <definedName name="ｽﾛｰﾌﾟ">#REF!</definedName>
    <definedName name="ぞ" localSheetId="3">#REF!</definedName>
    <definedName name="ぞ" localSheetId="8">#REF!</definedName>
    <definedName name="ぞ" localSheetId="9">#REF!</definedName>
    <definedName name="ぞ" localSheetId="5">#REF!</definedName>
    <definedName name="ぞ" localSheetId="4">#REF!</definedName>
    <definedName name="ぞ" localSheetId="2">#REF!</definedName>
    <definedName name="ぞ">#REF!</definedName>
    <definedName name="そかつ" localSheetId="3">#REF!</definedName>
    <definedName name="そかつ" localSheetId="8">#REF!</definedName>
    <definedName name="そかつ" localSheetId="9">#REF!</definedName>
    <definedName name="そかつ" localSheetId="5">#REF!</definedName>
    <definedName name="そかつ" localSheetId="4">#REF!</definedName>
    <definedName name="そかつ" localSheetId="2">#REF!</definedName>
    <definedName name="そかつ">#REF!</definedName>
    <definedName name="ﾀｲﾄﾙ行" localSheetId="3">[11]種目別!#REF!</definedName>
    <definedName name="ﾀｲﾄﾙ行" localSheetId="8">#REF!</definedName>
    <definedName name="ﾀｲﾄﾙ行" localSheetId="9">#REF!</definedName>
    <definedName name="ﾀｲﾄﾙ行" localSheetId="5">[11]種目別!#REF!</definedName>
    <definedName name="ﾀｲﾄﾙ行" localSheetId="4">[11]種目別!#REF!</definedName>
    <definedName name="ﾀｲﾄﾙ行">[11]種目別!#REF!</definedName>
    <definedName name="たか">#REF!</definedName>
    <definedName name="ﾀﾞｸﾄ工">#REF!</definedName>
    <definedName name="たち">#REF!</definedName>
    <definedName name="ダンパー_掛率" localSheetId="3">#REF!</definedName>
    <definedName name="ダンパー_掛率" localSheetId="8">#REF!</definedName>
    <definedName name="ダンパー_掛率" localSheetId="9">#REF!</definedName>
    <definedName name="ダンパー_掛率" localSheetId="5">#REF!</definedName>
    <definedName name="ダンパー_掛率" localSheetId="4">#REF!</definedName>
    <definedName name="ダンパー_掛率" localSheetId="2">#REF!</definedName>
    <definedName name="ダンパー_掛率">#REF!</definedName>
    <definedName name="ない" localSheetId="3">#REF!</definedName>
    <definedName name="ない" localSheetId="8">#REF!</definedName>
    <definedName name="ない" localSheetId="9">#REF!</definedName>
    <definedName name="ない" localSheetId="5">#REF!</definedName>
    <definedName name="ない" localSheetId="4">#REF!</definedName>
    <definedName name="ない" localSheetId="2">#REF!</definedName>
    <definedName name="ない">#REF!</definedName>
    <definedName name="ないお" localSheetId="3">#REF!</definedName>
    <definedName name="ないお" localSheetId="8">#REF!</definedName>
    <definedName name="ないお" localSheetId="9">#REF!</definedName>
    <definedName name="ないお" localSheetId="5">#REF!</definedName>
    <definedName name="ないお" localSheetId="4">#REF!</definedName>
    <definedName name="ないお" localSheetId="2">#REF!</definedName>
    <definedName name="ないお">#REF!</definedName>
    <definedName name="なら">#REF!</definedName>
    <definedName name="に" localSheetId="3">#REF!</definedName>
    <definedName name="に" localSheetId="8">#REF!</definedName>
    <definedName name="に" localSheetId="9">#REF!</definedName>
    <definedName name="に" localSheetId="5">#REF!</definedName>
    <definedName name="に" localSheetId="4">#REF!</definedName>
    <definedName name="に" localSheetId="2">#REF!</definedName>
    <definedName name="に">#REF!</definedName>
    <definedName name="ﾊﾆｸﾞﾗｽｳｰﾙ３">#REF!</definedName>
    <definedName name="パネルタンク_掛率" localSheetId="3">#REF!</definedName>
    <definedName name="パネルタンク_掛率" localSheetId="8">#REF!</definedName>
    <definedName name="パネルタンク_掛率" localSheetId="9">#REF!</definedName>
    <definedName name="パネルタンク_掛率" localSheetId="5">#REF!</definedName>
    <definedName name="パネルタンク_掛率" localSheetId="4">#REF!</definedName>
    <definedName name="パネルタンク_掛率" localSheetId="2">#REF!</definedName>
    <definedName name="パネルタンク_掛率">#REF!</definedName>
    <definedName name="パネルヒーター_掛率" localSheetId="3">#REF!</definedName>
    <definedName name="パネルヒーター_掛率" localSheetId="5">#REF!</definedName>
    <definedName name="パネルヒーター_掛率" localSheetId="4">#REF!</definedName>
    <definedName name="パネルヒーター_掛率" localSheetId="2">#REF!</definedName>
    <definedName name="パネルヒーター_掛率">#REF!</definedName>
    <definedName name="ﾊﾝｲCV">#REF!</definedName>
    <definedName name="ﾊﾝｲCVV">#REF!</definedName>
    <definedName name="ﾊﾝｲHP">#REF!</definedName>
    <definedName name="ﾊﾝｲIV">#REF!</definedName>
    <definedName name="ﾊﾝｲｸﾞﾗｽｳｰﾙ１">#REF!</definedName>
    <definedName name="ﾊﾝｲｸﾞﾗｽｳｰﾙ２">#REF!</definedName>
    <definedName name="ﾊﾝｲｸﾞﾗｽｳｰﾙ４">#REF!</definedName>
    <definedName name="ﾊﾝｲｸﾞﾗｽｳｰﾙ５">#REF!</definedName>
    <definedName name="ﾊﾝｲｸﾞﾗｽｳｰﾙ６">#REF!</definedName>
    <definedName name="ﾊﾝｲﾛｯｸｳｰﾙ１">#REF!</definedName>
    <definedName name="ﾊﾝｲﾛｯｸｳｰﾙ２">#REF!</definedName>
    <definedName name="ﾊﾝｲﾛｯｸｳｰﾙ３">#REF!</definedName>
    <definedName name="ﾊﾝｲﾛｯｸｳｰﾙ４">#REF!</definedName>
    <definedName name="ﾊﾝｲﾛｯｸｳｰﾙ５">#REF!</definedName>
    <definedName name="ﾊﾝｲﾛｯｸｳｰﾙ６">#REF!</definedName>
    <definedName name="ひ" localSheetId="3">#REF!</definedName>
    <definedName name="ひ" localSheetId="5">#REF!</definedName>
    <definedName name="ひ" localSheetId="4">#REF!</definedName>
    <definedName name="ひ" localSheetId="2">#REF!</definedName>
    <definedName name="ひ">#REF!</definedName>
    <definedName name="ひで" localSheetId="3">#REF!</definedName>
    <definedName name="ひで" localSheetId="8">#REF!</definedName>
    <definedName name="ひで" localSheetId="9">#REF!</definedName>
    <definedName name="ひで" localSheetId="5">#REF!</definedName>
    <definedName name="ひで" localSheetId="4">#REF!</definedName>
    <definedName name="ひで" localSheetId="2">#REF!</definedName>
    <definedName name="ひで">#REF!</definedName>
    <definedName name="ぶ249">#REF!</definedName>
    <definedName name="フィルター_掛率" localSheetId="3">#REF!</definedName>
    <definedName name="フィルター_掛率" localSheetId="5">#REF!</definedName>
    <definedName name="フィルター_掛率" localSheetId="4">#REF!</definedName>
    <definedName name="フィルター_掛率" localSheetId="2">#REF!</definedName>
    <definedName name="フィルター_掛率">#REF!</definedName>
    <definedName name="フード_掛率" localSheetId="3">#REF!</definedName>
    <definedName name="フード_掛率" localSheetId="5">#REF!</definedName>
    <definedName name="フード_掛率" localSheetId="4">#REF!</definedName>
    <definedName name="フード_掛率" localSheetId="2">#REF!</definedName>
    <definedName name="フード_掛率">#REF!</definedName>
    <definedName name="ぽり">#REF!</definedName>
    <definedName name="ポンプ_掛率" localSheetId="3">#REF!</definedName>
    <definedName name="ポンプ_掛率" localSheetId="5">#REF!</definedName>
    <definedName name="ポンプ_掛率" localSheetId="4">#REF!</definedName>
    <definedName name="ポンプ_掛率" localSheetId="2">#REF!</definedName>
    <definedName name="ポンプ_掛率">#REF!</definedName>
    <definedName name="ま" hidden="1">{"54)～56)一覧表",#N/A,FALSE,"54)～56)";"５４）～56)代価表",#N/A,FALSE,"54)～56)"}</definedName>
    <definedName name="ました" localSheetId="3">#REF!</definedName>
    <definedName name="ました" localSheetId="8">#REF!</definedName>
    <definedName name="ました" localSheetId="9">#REF!</definedName>
    <definedName name="ました" localSheetId="5">#REF!</definedName>
    <definedName name="ました" localSheetId="4">#REF!</definedName>
    <definedName name="ました" localSheetId="2">#REF!</definedName>
    <definedName name="ました">#REF!</definedName>
    <definedName name="み" localSheetId="3">#REF!</definedName>
    <definedName name="み" localSheetId="8">#REF!</definedName>
    <definedName name="み" localSheetId="9">#REF!</definedName>
    <definedName name="み" localSheetId="5">#REF!</definedName>
    <definedName name="み" localSheetId="4">#REF!</definedName>
    <definedName name="み" localSheetId="2">#REF!</definedName>
    <definedName name="み">#REF!</definedName>
    <definedName name="みず" localSheetId="3">#REF!</definedName>
    <definedName name="みず" localSheetId="8">#REF!</definedName>
    <definedName name="みず" localSheetId="9">#REF!</definedName>
    <definedName name="みず" localSheetId="5">#REF!</definedName>
    <definedName name="みず" localSheetId="4">#REF!</definedName>
    <definedName name="みず" localSheetId="2">#REF!</definedName>
    <definedName name="みず">#REF!</definedName>
    <definedName name="みずお" localSheetId="3">#REF!</definedName>
    <definedName name="みずお" localSheetId="8">#REF!</definedName>
    <definedName name="みずお" localSheetId="9">#REF!</definedName>
    <definedName name="みずお" localSheetId="5">#REF!</definedName>
    <definedName name="みずお" localSheetId="4">#REF!</definedName>
    <definedName name="みずお" localSheetId="2">#REF!</definedName>
    <definedName name="みずお">#REF!</definedName>
    <definedName name="め" localSheetId="3">#REF!</definedName>
    <definedName name="め" localSheetId="8">#REF!</definedName>
    <definedName name="め" localSheetId="9">#REF!</definedName>
    <definedName name="め" localSheetId="5">#REF!</definedName>
    <definedName name="め" localSheetId="4">#REF!</definedName>
    <definedName name="め" localSheetId="2">#REF!</definedName>
    <definedName name="め">#REF!</definedName>
    <definedName name="ﾒﾆｭｰ1" localSheetId="3">#REF!</definedName>
    <definedName name="ﾒﾆｭｰ1" localSheetId="5">#REF!</definedName>
    <definedName name="ﾒﾆｭｰ1" localSheetId="4">#REF!</definedName>
    <definedName name="ﾒﾆｭｰ1" localSheetId="2">#REF!</definedName>
    <definedName name="ﾒﾆｭｰ1">#REF!</definedName>
    <definedName name="一式改修複写元">#REF!</definedName>
    <definedName name="一式複写元">#REF!</definedName>
    <definedName name="一般管理費">#REF!</definedName>
    <definedName name="一般管理費率等表">#REF!</definedName>
    <definedName name="印刷" localSheetId="3">#REF!</definedName>
    <definedName name="印刷" localSheetId="5">#REF!</definedName>
    <definedName name="印刷" localSheetId="4">#REF!</definedName>
    <definedName name="印刷" localSheetId="2">#REF!</definedName>
    <definedName name="印刷">#REF!</definedName>
    <definedName name="印刷範囲" localSheetId="3">#REF!</definedName>
    <definedName name="印刷範囲" localSheetId="5">#REF!</definedName>
    <definedName name="印刷範囲" localSheetId="4">#REF!</definedName>
    <definedName name="印刷範囲" localSheetId="2">#REF!</definedName>
    <definedName name="印刷範囲">#REF!</definedName>
    <definedName name="衛生器具_掛率" localSheetId="3">#REF!</definedName>
    <definedName name="衛生器具_掛率" localSheetId="5">#REF!</definedName>
    <definedName name="衛生器具_掛率" localSheetId="4">#REF!</definedName>
    <definedName name="衛生器具_掛率" localSheetId="2">#REF!</definedName>
    <definedName name="衛生器具_掛率">#REF!</definedName>
    <definedName name="衛生器具_水栓__掛率" localSheetId="3">#REF!</definedName>
    <definedName name="衛生器具_水栓__掛率" localSheetId="8">#REF!</definedName>
    <definedName name="衛生器具_水栓__掛率" localSheetId="9">#REF!</definedName>
    <definedName name="衛生器具_水栓__掛率" localSheetId="5">#REF!</definedName>
    <definedName name="衛生器具_水栓__掛率" localSheetId="4">#REF!</definedName>
    <definedName name="衛生器具_水栓__掛率" localSheetId="2">#REF!</definedName>
    <definedName name="衛生器具_水栓__掛率">#REF!</definedName>
    <definedName name="衛生器具_陶器__掛率" localSheetId="3">#REF!</definedName>
    <definedName name="衛生器具_陶器__掛率" localSheetId="5">#REF!</definedName>
    <definedName name="衛生器具_陶器__掛率" localSheetId="4">#REF!</definedName>
    <definedName name="衛生器具_陶器__掛率" localSheetId="2">#REF!</definedName>
    <definedName name="衛生器具_陶器__掛率">#REF!</definedName>
    <definedName name="屋外条件">#REF!</definedName>
    <definedName name="温水器_掛率" localSheetId="3">#REF!</definedName>
    <definedName name="温水器_掛率" localSheetId="8">#REF!</definedName>
    <definedName name="温水器_掛率" localSheetId="9">#REF!</definedName>
    <definedName name="温水器_掛率" localSheetId="5">#REF!</definedName>
    <definedName name="温水器_掛率" localSheetId="4">#REF!</definedName>
    <definedName name="温水器_掛率" localSheetId="2">#REF!</definedName>
    <definedName name="温水器_掛率">#REF!</definedName>
    <definedName name="下柳" localSheetId="3">#REF!</definedName>
    <definedName name="下柳" localSheetId="5">#REF!</definedName>
    <definedName name="下柳" localSheetId="4">#REF!</definedName>
    <definedName name="下柳" localSheetId="2">#REF!</definedName>
    <definedName name="下柳">#REF!</definedName>
    <definedName name="何だ">#REF!</definedName>
    <definedName name="科目">#REF!</definedName>
    <definedName name="科目一般複写元">#REF!</definedName>
    <definedName name="科目印刷範囲">#REF!</definedName>
    <definedName name="科目改修複写元">#REF!</definedName>
    <definedName name="科目内訳">#REF!</definedName>
    <definedName name="科目表題">#REF!</definedName>
    <definedName name="科目別内訳">#REF!</definedName>
    <definedName name="会社">[12]list!$E$1:$E$65536</definedName>
    <definedName name="換気扇_掛率" localSheetId="3">#REF!</definedName>
    <definedName name="換気扇_掛率" localSheetId="5">#REF!</definedName>
    <definedName name="換気扇_掛率" localSheetId="4">#REF!</definedName>
    <definedName name="換気扇_掛率" localSheetId="2">#REF!</definedName>
    <definedName name="換気扇_掛率">#REF!</definedName>
    <definedName name="器具" localSheetId="3">#REF!</definedName>
    <definedName name="器具" localSheetId="8">#REF!</definedName>
    <definedName name="器具" localSheetId="9">#REF!</definedName>
    <definedName name="器具" localSheetId="5">#REF!</definedName>
    <definedName name="器具" localSheetId="4">#REF!</definedName>
    <definedName name="器具" localSheetId="2">#REF!</definedName>
    <definedName name="器具">#REF!</definedName>
    <definedName name="記号" localSheetId="3">#REF!</definedName>
    <definedName name="記号" localSheetId="5">#REF!</definedName>
    <definedName name="記号" localSheetId="4">#REF!</definedName>
    <definedName name="記号" localSheetId="2">#REF!</definedName>
    <definedName name="記号">#REF!</definedName>
    <definedName name="共通仮設費">#REF!</definedName>
    <definedName name="共通仮設費率表">#REF!</definedName>
    <definedName name="共通費計">#REF!+#REF!+#REF!</definedName>
    <definedName name="共通費計算書">#REF!</definedName>
    <definedName name="共通費算出" localSheetId="3">[13]配管代価表!$IV$65040</definedName>
    <definedName name="共通費算出" localSheetId="5">[13]配管代価表!$IV$65040</definedName>
    <definedName name="共通費算出" localSheetId="4">[13]配管代価表!$IV$65040</definedName>
    <definedName name="共通費算出" localSheetId="2">[13]配管代価表!$IV$65040</definedName>
    <definedName name="共通費算出">#REF!</definedName>
    <definedName name="共通費算出1" localSheetId="3">[13]配管代価表!$IV$60002</definedName>
    <definedName name="共通費算出1" localSheetId="5">[13]配管代価表!$IV$60002</definedName>
    <definedName name="共通費算出1" localSheetId="4">[13]配管代価表!$IV$60002</definedName>
    <definedName name="共通費算出1" localSheetId="2">[13]配管代価表!$IV$60002</definedName>
    <definedName name="共通費算出1">#REF!</definedName>
    <definedName name="共通費算出3" localSheetId="3">[13]配管代価表!$IV$60001</definedName>
    <definedName name="共通費算出3" localSheetId="5">[13]配管代価表!$IV$60001</definedName>
    <definedName name="共通費算出3" localSheetId="4">[13]配管代価表!$IV$60001</definedName>
    <definedName name="共通費算出3" localSheetId="2">[13]配管代価表!$IV$60001</definedName>
    <definedName name="共通費算出3">#REF!</definedName>
    <definedName name="共通費算出4" localSheetId="3">[13]配管代価表!$IV$40001</definedName>
    <definedName name="共通費算出4" localSheetId="5">[13]配管代価表!$IV$40001</definedName>
    <definedName name="共通費算出4" localSheetId="4">[13]配管代価表!$IV$40001</definedName>
    <definedName name="共通費算出4" localSheetId="2">[13]配管代価表!$IV$40001</definedName>
    <definedName name="共通費算出4">#REF!</definedName>
    <definedName name="共通費算出6" localSheetId="3">[13]配管代価表!$IV$40001</definedName>
    <definedName name="共通費算出6" localSheetId="5">[13]配管代価表!$IV$40001</definedName>
    <definedName name="共通費算出6" localSheetId="4">[13]配管代価表!$IV$40001</definedName>
    <definedName name="共通費算出6" localSheetId="2">[13]配管代価表!$IV$40001</definedName>
    <definedName name="共通費算出6">#REF!</definedName>
    <definedName name="共通費算出7" localSheetId="3">[13]配管代価表!$IV$20000</definedName>
    <definedName name="共通費算出7" localSheetId="5">[13]配管代価表!$IV$20000</definedName>
    <definedName name="共通費算出7" localSheetId="4">[13]配管代価表!$IV$20000</definedName>
    <definedName name="共通費算出7" localSheetId="2">[13]配管代価表!$IV$20000</definedName>
    <definedName name="共通費算出7">#REF!</definedName>
    <definedName name="共用部分動力">#REF!</definedName>
    <definedName name="業者">[12]list!$D$1:$D$65536</definedName>
    <definedName name="区分A1">#REF!</definedName>
    <definedName name="経">#REF!</definedName>
    <definedName name="経費">#REF!</definedName>
    <definedName name="経費率" localSheetId="3">#REF!</definedName>
    <definedName name="経費率" localSheetId="5">#REF!</definedName>
    <definedName name="経費率" localSheetId="4">#REF!</definedName>
    <definedName name="経費率" localSheetId="2">#REF!</definedName>
    <definedName name="経費率">#REF!</definedName>
    <definedName name="罫線1" localSheetId="3">#REF!</definedName>
    <definedName name="罫線1" localSheetId="5">#REF!</definedName>
    <definedName name="罫線1" localSheetId="4">#REF!</definedName>
    <definedName name="罫線1" localSheetId="2">#REF!</definedName>
    <definedName name="罫線1">#REF!</definedName>
    <definedName name="決定金額">#REF!</definedName>
    <definedName name="検査員">[12]list!$A$1:$A$65536</definedName>
    <definedName name="現場管理費">#REF!</definedName>
    <definedName name="現場管理費率表">#REF!</definedName>
    <definedName name="現場経費">#REF!</definedName>
    <definedName name="工事価格">#REF!</definedName>
    <definedName name="工事原価">#REF!</definedName>
    <definedName name="工事費計">#REF!</definedName>
    <definedName name="工事費総括表" localSheetId="3">#REF!</definedName>
    <definedName name="工事費総括表" localSheetId="8">#REF!</definedName>
    <definedName name="工事費総括表" localSheetId="9">#REF!</definedName>
    <definedName name="工事費総括表" localSheetId="5">#REF!</definedName>
    <definedName name="工事費総括表" localSheetId="4">#REF!</definedName>
    <definedName name="工事費総括表" localSheetId="2">#REF!</definedName>
    <definedName name="工事費総括表">#REF!</definedName>
    <definedName name="工事名">#REF!</definedName>
    <definedName name="工種">#REF!</definedName>
    <definedName name="行科目">#REF!</definedName>
    <definedName name="行細目">#REF!</definedName>
    <definedName name="合計・設計額">#REF!</definedName>
    <definedName name="細目">#REF!</definedName>
    <definedName name="細目印刷範囲">#REF!</definedName>
    <definedName name="細目内訳">#REF!</definedName>
    <definedName name="細目表題">#REF!</definedName>
    <definedName name="細目別内訳">#REF!</definedName>
    <definedName name="指数" localSheetId="3">#REF!</definedName>
    <definedName name="指数" localSheetId="5">#REF!</definedName>
    <definedName name="指数" localSheetId="4">#REF!</definedName>
    <definedName name="指数" localSheetId="2">#REF!</definedName>
    <definedName name="指数">#REF!</definedName>
    <definedName name="式" localSheetId="3">#REF!</definedName>
    <definedName name="式" localSheetId="8">#REF!</definedName>
    <definedName name="式" localSheetId="9">#REF!</definedName>
    <definedName name="式" localSheetId="5">#REF!</definedName>
    <definedName name="式" localSheetId="4">#REF!</definedName>
    <definedName name="式" localSheetId="2">#REF!</definedName>
    <definedName name="式">#REF!</definedName>
    <definedName name="実効温度差">#REF!</definedName>
    <definedName name="種目">#REF!</definedName>
    <definedName name="種目印刷範囲">#REF!</definedName>
    <definedName name="種目改修複写元">#REF!</definedName>
    <definedName name="種目内訳">#REF!</definedName>
    <definedName name="種目表題">#REF!</definedName>
    <definedName name="種目複写元">#REF!</definedName>
    <definedName name="種目別">#REF!</definedName>
    <definedName name="終了頁">#REF!</definedName>
    <definedName name="集計" localSheetId="3">#REF!</definedName>
    <definedName name="集計" localSheetId="8">#REF!</definedName>
    <definedName name="集計" localSheetId="9">#REF!</definedName>
    <definedName name="集計" localSheetId="5">#REF!</definedName>
    <definedName name="集計" localSheetId="4">#REF!</definedName>
    <definedName name="集計" localSheetId="2">#REF!</definedName>
    <definedName name="集計">#REF!</definedName>
    <definedName name="重量品">#REF!</definedName>
    <definedName name="瞬間湯沸器_掛率" localSheetId="3">#REF!</definedName>
    <definedName name="瞬間湯沸器_掛率" localSheetId="5">#REF!</definedName>
    <definedName name="瞬間湯沸器_掛率" localSheetId="4">#REF!</definedName>
    <definedName name="瞬間湯沸器_掛率" localSheetId="2">#REF!</definedName>
    <definedName name="瞬間湯沸器_掛率">#REF!</definedName>
    <definedName name="純工事費">#REF!</definedName>
    <definedName name="処理1" localSheetId="3">#REF!</definedName>
    <definedName name="処理1" localSheetId="5">#REF!</definedName>
    <definedName name="処理1" localSheetId="4">#REF!</definedName>
    <definedName name="処理1" localSheetId="2">#REF!</definedName>
    <definedName name="処理1">#REF!</definedName>
    <definedName name="処理A" localSheetId="3">#REF!</definedName>
    <definedName name="処理A" localSheetId="5">#REF!</definedName>
    <definedName name="処理A" localSheetId="4">#REF!</definedName>
    <definedName name="処理A" localSheetId="2">#REF!</definedName>
    <definedName name="処理A">#REF!</definedName>
    <definedName name="処理B" localSheetId="3">#REF!</definedName>
    <definedName name="処理B" localSheetId="5">#REF!</definedName>
    <definedName name="処理B" localSheetId="4">#REF!</definedName>
    <definedName name="処理B" localSheetId="2">#REF!</definedName>
    <definedName name="処理B">#REF!</definedName>
    <definedName name="諸経費">#N/A</definedName>
    <definedName name="小科目一般複写元" localSheetId="3">#REF!</definedName>
    <definedName name="小科目一般複写元" localSheetId="5">#REF!</definedName>
    <definedName name="小科目一般複写元" localSheetId="4">#REF!</definedName>
    <definedName name="小科目一般複写元">#REF!</definedName>
    <definedName name="小科目複写元">#REF!</definedName>
    <definedName name="小小科目一般複写元">#REF!</definedName>
    <definedName name="小小科目複写元">#REF!</definedName>
    <definedName name="消費税">#REF!</definedName>
    <definedName name="照明率" localSheetId="3">#REF!</definedName>
    <definedName name="照明率" localSheetId="5">#REF!</definedName>
    <definedName name="照明率" localSheetId="4">#REF!</definedName>
    <definedName name="照明率" localSheetId="2">#REF!</definedName>
    <definedName name="照明率">#REF!</definedName>
    <definedName name="職種">#REF!</definedName>
    <definedName name="新設" hidden="1">#REF!</definedName>
    <definedName name="人体">#REF!</definedName>
    <definedName name="厨房器具_掛率" localSheetId="3">#REF!</definedName>
    <definedName name="厨房器具_掛率" localSheetId="5">#REF!</definedName>
    <definedName name="厨房器具_掛率" localSheetId="4">#REF!</definedName>
    <definedName name="厨房器具_掛率" localSheetId="2">#REF!</definedName>
    <definedName name="厨房器具_掛率">#REF!</definedName>
    <definedName name="数量改修複写元">#REF!</definedName>
    <definedName name="数量複写元">#REF!</definedName>
    <definedName name="制気口_掛率" localSheetId="3">#REF!</definedName>
    <definedName name="制気口_掛率" localSheetId="8">#REF!</definedName>
    <definedName name="制気口_掛率" localSheetId="9">#REF!</definedName>
    <definedName name="制気口_掛率" localSheetId="5">#REF!</definedName>
    <definedName name="制気口_掛率" localSheetId="4">#REF!</definedName>
    <definedName name="制気口_掛率" localSheetId="2">#REF!</definedName>
    <definedName name="制気口_掛率">#REF!</definedName>
    <definedName name="設備機器">#REF!</definedName>
    <definedName name="先頭ページ番号">#REF!</definedName>
    <definedName name="全熱交換器_掛率" localSheetId="3">#REF!</definedName>
    <definedName name="全熱交換器_掛率" localSheetId="5">#REF!</definedName>
    <definedName name="全熱交換器_掛率" localSheetId="4">#REF!</definedName>
    <definedName name="全熱交換器_掛率" localSheetId="2">#REF!</definedName>
    <definedName name="全熱交換器_掛率">#REF!</definedName>
    <definedName name="総括" localSheetId="3">#REF!</definedName>
    <definedName name="総括" localSheetId="8">#REF!</definedName>
    <definedName name="総括" localSheetId="9">#REF!</definedName>
    <definedName name="総括" localSheetId="5">#REF!</definedName>
    <definedName name="総括" localSheetId="4">#REF!</definedName>
    <definedName name="総括" localSheetId="2">#REF!</definedName>
    <definedName name="総括">#REF!</definedName>
    <definedName name="総括表" localSheetId="3">#REF!</definedName>
    <definedName name="総括表" localSheetId="8">#REF!</definedName>
    <definedName name="総括表" localSheetId="9">#REF!</definedName>
    <definedName name="総括表" localSheetId="5">#REF!</definedName>
    <definedName name="総括表" localSheetId="4">#REF!</definedName>
    <definedName name="総括表" localSheetId="2">#REF!</definedName>
    <definedName name="総括表">#REF!</definedName>
    <definedName name="総合調整費">#REF!</definedName>
    <definedName name="送風機_掛率" localSheetId="3">#REF!</definedName>
    <definedName name="送風機_掛率" localSheetId="5">#REF!</definedName>
    <definedName name="送風機_掛率" localSheetId="4">#REF!</definedName>
    <definedName name="送風機_掛率" localSheetId="2">#REF!</definedName>
    <definedName name="送風機_掛率">#REF!</definedName>
    <definedName name="代価" localSheetId="3">#REF!</definedName>
    <definedName name="代価" localSheetId="5">#REF!</definedName>
    <definedName name="代価" localSheetId="4">#REF!</definedName>
    <definedName name="代価" localSheetId="2">#REF!</definedName>
    <definedName name="代価">#REF!</definedName>
    <definedName name="代価21" hidden="1">{"49)～52)代価表",#N/A,FALSE,"49)～52)";"49)～52)一覧表",#N/A,FALSE,"49)～52)"}</definedName>
    <definedName name="代価表3" hidden="1">#REF!</definedName>
    <definedName name="単位">#REF!</definedName>
    <definedName name="単位データ">[14]単位データ!$A$2:$A$21</definedName>
    <definedName name="担当者">[12]list!$I$1:$I$65536</definedName>
    <definedName name="調整前経費">#REF!</definedName>
    <definedName name="直">#REF!</definedName>
    <definedName name="直接">#REF!</definedName>
    <definedName name="直接工事費" localSheetId="3">#REF!</definedName>
    <definedName name="直接工事費" localSheetId="8">#REF!</definedName>
    <definedName name="直接工事費" localSheetId="9">#REF!</definedName>
    <definedName name="直接工事費" localSheetId="5">#REF!</definedName>
    <definedName name="直接工事費" localSheetId="4">#REF!</definedName>
    <definedName name="直接工事費" localSheetId="2">#REF!</definedName>
    <definedName name="直接工事費">#REF!</definedName>
    <definedName name="電気温水器_掛率" localSheetId="3">#REF!</definedName>
    <definedName name="電気温水器_掛率" localSheetId="8">#REF!</definedName>
    <definedName name="電気温水器_掛率" localSheetId="9">#REF!</definedName>
    <definedName name="電気温水器_掛率" localSheetId="5">#REF!</definedName>
    <definedName name="電気温水器_掛率" localSheetId="4">#REF!</definedName>
    <definedName name="電気温水器_掛率" localSheetId="2">#REF!</definedName>
    <definedName name="電気温水器_掛率">#REF!</definedName>
    <definedName name="電気設備">#REF!</definedName>
    <definedName name="電工">#REF!</definedName>
    <definedName name="電工単価">#REF!</definedName>
    <definedName name="電磁弁１">#REF!</definedName>
    <definedName name="土一般管理費等率">#REF!</definedName>
    <definedName name="土基本共通仮設費率">#REF!</definedName>
    <definedName name="土現場管理費率">#REF!</definedName>
    <definedName name="特定工事">#REF!</definedName>
    <definedName name="内訳" localSheetId="3">#REF!</definedName>
    <definedName name="内訳" localSheetId="8">#REF!</definedName>
    <definedName name="内訳" localSheetId="9">#REF!</definedName>
    <definedName name="内訳" localSheetId="5">#REF!</definedName>
    <definedName name="内訳" localSheetId="4">#REF!</definedName>
    <definedName name="内訳" localSheetId="2">#REF!</definedName>
    <definedName name="内訳">#REF!</definedName>
    <definedName name="内訳根拠">#REF!</definedName>
    <definedName name="日_付">#REF!</definedName>
    <definedName name="比較">#REF!</definedName>
    <definedName name="比較表" localSheetId="3">#REF!</definedName>
    <definedName name="比較表" localSheetId="8">#REF!</definedName>
    <definedName name="比較表" localSheetId="9">#REF!</definedName>
    <definedName name="比較表" localSheetId="5">#REF!</definedName>
    <definedName name="比較表" localSheetId="4">#REF!</definedName>
    <definedName name="比較表" localSheetId="2">#REF!</definedName>
    <definedName name="比較表">#REF!</definedName>
    <definedName name="比率表">#REF!</definedName>
    <definedName name="標準日射熱取得">#REF!</definedName>
    <definedName name="表" localSheetId="3">#REF!</definedName>
    <definedName name="表" localSheetId="5">#REF!</definedName>
    <definedName name="表" localSheetId="4">#REF!</definedName>
    <definedName name="表" localSheetId="2">#REF!</definedName>
    <definedName name="表">#REF!</definedName>
    <definedName name="表紙" localSheetId="3">#REF!</definedName>
    <definedName name="表紙" localSheetId="5">#REF!</definedName>
    <definedName name="表紙" localSheetId="4">#REF!</definedName>
    <definedName name="表紙" localSheetId="2">#REF!</definedName>
    <definedName name="表紙">#REF!</definedName>
    <definedName name="変更">#REF!</definedName>
    <definedName name="変更工事費総括表" localSheetId="3">#REF!</definedName>
    <definedName name="変更工事費総括表" localSheetId="8">#REF!</definedName>
    <definedName name="変更工事費総括表" localSheetId="9">#REF!</definedName>
    <definedName name="変更工事費総括表" localSheetId="5">#REF!</definedName>
    <definedName name="変更工事費総括表" localSheetId="4">#REF!</definedName>
    <definedName name="変更工事費総括表" localSheetId="2">#REF!</definedName>
    <definedName name="変更工事費総括表">#REF!</definedName>
    <definedName name="変更総括表" localSheetId="3">#REF!</definedName>
    <definedName name="変更総括表" localSheetId="8">#REF!</definedName>
    <definedName name="変更総括表" localSheetId="9">#REF!</definedName>
    <definedName name="変更総括表" localSheetId="5">#REF!</definedName>
    <definedName name="変更総括表" localSheetId="4">#REF!</definedName>
    <definedName name="変更総括表" localSheetId="2">#REF!</definedName>
    <definedName name="変更総括表">#REF!</definedName>
    <definedName name="保温塗装">#REF!</definedName>
    <definedName name="歩掛">#REF!</definedName>
    <definedName name="補完率">#REF!</definedName>
    <definedName name="飽和水蒸気圧">#REF!</definedName>
    <definedName name="膨張タンク_掛率" localSheetId="3">#REF!</definedName>
    <definedName name="膨張タンク_掛率" localSheetId="8">#REF!</definedName>
    <definedName name="膨張タンク_掛率" localSheetId="9">#REF!</definedName>
    <definedName name="膨張タンク_掛率" localSheetId="5">#REF!</definedName>
    <definedName name="膨張タンク_掛率" localSheetId="4">#REF!</definedName>
    <definedName name="膨張タンク_掛率" localSheetId="2">#REF!</definedName>
    <definedName name="膨張タンク_掛率">#REF!</definedName>
    <definedName name="明細" localSheetId="3">[10]細目!#REF!</definedName>
    <definedName name="明細" localSheetId="8">#REF!</definedName>
    <definedName name="明細" localSheetId="9">#REF!</definedName>
    <definedName name="明細" localSheetId="5">[10]細目!#REF!</definedName>
    <definedName name="明細" localSheetId="4">[10]細目!#REF!</definedName>
    <definedName name="明細">[10]細目!#REF!</definedName>
    <definedName name="容積品">#REF!</definedName>
    <definedName name="労務単価">#REF!</definedName>
  </definedNames>
  <calcPr calcId="191029"/>
  <customWorkbookViews>
    <customWorkbookView name="ikeda - 個人用ビュー" guid="{2EADE489-E09E-461D-94D4-FA55C55BE337}" mergeInterval="0" personalView="1" xWindow="5" yWindow="24" windowWidth="1003" windowHeight="553" activeSheetId="4" showStatusbar="0"/>
    <customWorkbookView name="横山　光浩 - 個人用ビュー" guid="{36A7B946-08AE-4E0C-9BE1-94B669BAAE6F}" mergeInterval="0" personalView="1" maximized="1" windowWidth="1020" windowHeight="606" activeSheetId="4"/>
    <customWorkbookView name="sinbo - 個人用ビュー" guid="{C94E8CD0-C796-4CF8-AE7E-BBCEC4190FCC}" mergeInterval="0" personalView="1" maximized="1" windowWidth="1020" windowHeight="633" activeSheetId="4"/>
    <customWorkbookView name="  - 個人用ビュー" guid="{59E94BE1-BB18-445A-A475-D5A32A79431F}" mergeInterval="0" personalView="1" maximized="1" windowWidth="1276" windowHeight="862"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 i="62" l="1"/>
  <c r="A4" i="34" l="1"/>
  <c r="A4" i="47" l="1"/>
  <c r="D3" i="17" l="1"/>
  <c r="F3" i="17"/>
  <c r="D5" i="17"/>
  <c r="D7" i="17"/>
  <c r="F7" i="17" s="1"/>
  <c r="D3" i="18"/>
  <c r="F3" i="18" s="1"/>
  <c r="D7" i="18" l="1"/>
  <c r="D9" i="17"/>
  <c r="D13" i="17" l="1"/>
  <c r="F13" i="17" s="1"/>
  <c r="D9" i="18"/>
  <c r="F7" i="18"/>
  <c r="D13" i="18" l="1"/>
  <c r="F13" i="18" s="1"/>
  <c r="D15" i="18"/>
  <c r="D19" i="18" s="1"/>
  <c r="F19" i="18" s="1"/>
  <c r="D15" i="17"/>
  <c r="D19" i="17" s="1"/>
  <c r="F19" i="17" s="1"/>
  <c r="F21" i="17"/>
  <c r="F27" i="17" s="1"/>
  <c r="F21" i="18" l="1"/>
  <c r="F27" i="18" s="1"/>
</calcChain>
</file>

<file path=xl/sharedStrings.xml><?xml version="1.0" encoding="utf-8"?>
<sst xmlns="http://schemas.openxmlformats.org/spreadsheetml/2006/main" count="1264" uniqueCount="526">
  <si>
    <t>名　　　　称</t>
  </si>
  <si>
    <t>摘　　　　要</t>
  </si>
  <si>
    <t>備　　考</t>
  </si>
  <si>
    <t>金　　額</t>
  </si>
  <si>
    <t>員　数</t>
  </si>
  <si>
    <t>単位</t>
  </si>
  <si>
    <t>単　　価</t>
  </si>
  <si>
    <t>式</t>
    <rPh sb="0" eb="1">
      <t>シキ</t>
    </rPh>
    <phoneticPr fontId="11"/>
  </si>
  <si>
    <t>名　　　　称</t>
    <rPh sb="0" eb="1">
      <t>ナ</t>
    </rPh>
    <rPh sb="5" eb="6">
      <t>ショウ</t>
    </rPh>
    <phoneticPr fontId="27"/>
  </si>
  <si>
    <t>式</t>
    <rPh sb="0" eb="1">
      <t>シキ</t>
    </rPh>
    <phoneticPr fontId="27"/>
  </si>
  <si>
    <t>一般工事</t>
    <rPh sb="0" eb="2">
      <t>イッパン</t>
    </rPh>
    <rPh sb="2" eb="4">
      <t>コウジ</t>
    </rPh>
    <phoneticPr fontId="27"/>
  </si>
  <si>
    <t>調　整</t>
    <rPh sb="0" eb="1">
      <t>チョウ</t>
    </rPh>
    <rPh sb="2" eb="3">
      <t>タダシ</t>
    </rPh>
    <phoneticPr fontId="27"/>
  </si>
  <si>
    <t>決定金額</t>
    <rPh sb="0" eb="2">
      <t>ケッテイ</t>
    </rPh>
    <rPh sb="2" eb="4">
      <t>キンガク</t>
    </rPh>
    <phoneticPr fontId="27"/>
  </si>
  <si>
    <t>合　計</t>
    <rPh sb="0" eb="1">
      <t>ゴウ</t>
    </rPh>
    <rPh sb="2" eb="3">
      <t>ケイ</t>
    </rPh>
    <phoneticPr fontId="27"/>
  </si>
  <si>
    <t>単位</t>
    <rPh sb="0" eb="2">
      <t>タンイ</t>
    </rPh>
    <phoneticPr fontId="27"/>
  </si>
  <si>
    <t>備　　考</t>
    <rPh sb="0" eb="1">
      <t>ソナエ</t>
    </rPh>
    <rPh sb="3" eb="4">
      <t>コウ</t>
    </rPh>
    <phoneticPr fontId="27"/>
  </si>
  <si>
    <t>直　接　工　事　費</t>
    <rPh sb="0" eb="1">
      <t>チョク</t>
    </rPh>
    <rPh sb="2" eb="3">
      <t>セツ</t>
    </rPh>
    <rPh sb="4" eb="5">
      <t>コウ</t>
    </rPh>
    <rPh sb="6" eb="7">
      <t>コト</t>
    </rPh>
    <rPh sb="8" eb="9">
      <t>ヒ</t>
    </rPh>
    <phoneticPr fontId="27"/>
  </si>
  <si>
    <t>円</t>
    <rPh sb="0" eb="1">
      <t>エン</t>
    </rPh>
    <phoneticPr fontId="27"/>
  </si>
  <si>
    <t>共　通　仮　設　率</t>
    <rPh sb="0" eb="1">
      <t>トモ</t>
    </rPh>
    <rPh sb="2" eb="3">
      <t>ツウ</t>
    </rPh>
    <rPh sb="4" eb="5">
      <t>カリ</t>
    </rPh>
    <rPh sb="6" eb="7">
      <t>セツ</t>
    </rPh>
    <rPh sb="8" eb="9">
      <t>リツ</t>
    </rPh>
    <phoneticPr fontId="27"/>
  </si>
  <si>
    <t>％</t>
    <phoneticPr fontId="27"/>
  </si>
  <si>
    <t>共　通　仮　設　費</t>
    <rPh sb="0" eb="1">
      <t>トモ</t>
    </rPh>
    <rPh sb="2" eb="3">
      <t>ツウ</t>
    </rPh>
    <rPh sb="4" eb="5">
      <t>カリ</t>
    </rPh>
    <rPh sb="6" eb="7">
      <t>セツ</t>
    </rPh>
    <rPh sb="8" eb="9">
      <t>ヒ</t>
    </rPh>
    <phoneticPr fontId="27"/>
  </si>
  <si>
    <t>純　　工　　事　　費</t>
    <rPh sb="0" eb="1">
      <t>ジュン</t>
    </rPh>
    <rPh sb="3" eb="4">
      <t>コウ</t>
    </rPh>
    <rPh sb="6" eb="7">
      <t>コト</t>
    </rPh>
    <rPh sb="9" eb="10">
      <t>ヒ</t>
    </rPh>
    <phoneticPr fontId="27"/>
  </si>
  <si>
    <t>　　【直接工事費】　＋　【共通仮設費】</t>
    <rPh sb="3" eb="5">
      <t>チョクセツ</t>
    </rPh>
    <rPh sb="5" eb="8">
      <t>コウジヒ</t>
    </rPh>
    <rPh sb="13" eb="15">
      <t>キョウツウ</t>
    </rPh>
    <rPh sb="15" eb="17">
      <t>カセツ</t>
    </rPh>
    <rPh sb="17" eb="18">
      <t>ヒ</t>
    </rPh>
    <phoneticPr fontId="27"/>
  </si>
  <si>
    <t>現 場 管 理 費 率</t>
    <rPh sb="0" eb="1">
      <t>ウツツ</t>
    </rPh>
    <rPh sb="2" eb="3">
      <t>バ</t>
    </rPh>
    <rPh sb="4" eb="5">
      <t>カン</t>
    </rPh>
    <rPh sb="6" eb="7">
      <t>リ</t>
    </rPh>
    <rPh sb="8" eb="9">
      <t>ヒ</t>
    </rPh>
    <rPh sb="10" eb="11">
      <t>リツ</t>
    </rPh>
    <phoneticPr fontId="27"/>
  </si>
  <si>
    <t>小数点第３位を</t>
    <rPh sb="0" eb="3">
      <t>ショウスウテン</t>
    </rPh>
    <rPh sb="3" eb="4">
      <t>ダイ</t>
    </rPh>
    <rPh sb="5" eb="6">
      <t>イ</t>
    </rPh>
    <phoneticPr fontId="27"/>
  </si>
  <si>
    <t>四捨五入</t>
    <rPh sb="0" eb="4">
      <t>シシャゴニュウ</t>
    </rPh>
    <phoneticPr fontId="27"/>
  </si>
  <si>
    <t>現　場　管　理　費</t>
    <rPh sb="0" eb="1">
      <t>ウツツ</t>
    </rPh>
    <rPh sb="2" eb="3">
      <t>バ</t>
    </rPh>
    <rPh sb="4" eb="5">
      <t>カン</t>
    </rPh>
    <rPh sb="6" eb="7">
      <t>リ</t>
    </rPh>
    <rPh sb="8" eb="9">
      <t>ヒ</t>
    </rPh>
    <phoneticPr fontId="27"/>
  </si>
  <si>
    <t>工　　事　　原　　価</t>
    <rPh sb="0" eb="1">
      <t>コウ</t>
    </rPh>
    <rPh sb="3" eb="4">
      <t>コト</t>
    </rPh>
    <rPh sb="6" eb="7">
      <t>ハラ</t>
    </rPh>
    <rPh sb="9" eb="10">
      <t>アタイ</t>
    </rPh>
    <phoneticPr fontId="27"/>
  </si>
  <si>
    <t>　　【純工事費】　＋　【現場管理費】</t>
    <rPh sb="3" eb="4">
      <t>ジュン</t>
    </rPh>
    <rPh sb="4" eb="7">
      <t>コウジヒ</t>
    </rPh>
    <rPh sb="12" eb="14">
      <t>ゲンバ</t>
    </rPh>
    <rPh sb="14" eb="16">
      <t>カンリ</t>
    </rPh>
    <rPh sb="16" eb="17">
      <t>ヒ</t>
    </rPh>
    <phoneticPr fontId="27"/>
  </si>
  <si>
    <t>一 般 管 理 費 等 率</t>
    <rPh sb="0" eb="1">
      <t>イチ</t>
    </rPh>
    <rPh sb="2" eb="3">
      <t>パン</t>
    </rPh>
    <rPh sb="4" eb="5">
      <t>カン</t>
    </rPh>
    <rPh sb="6" eb="7">
      <t>リ</t>
    </rPh>
    <rPh sb="8" eb="9">
      <t>ヒ</t>
    </rPh>
    <rPh sb="10" eb="11">
      <t>トウ</t>
    </rPh>
    <rPh sb="12" eb="13">
      <t>リツ</t>
    </rPh>
    <phoneticPr fontId="27"/>
  </si>
  <si>
    <t>一　般　管　理　費</t>
    <rPh sb="0" eb="1">
      <t>イチ</t>
    </rPh>
    <rPh sb="2" eb="3">
      <t>パン</t>
    </rPh>
    <rPh sb="4" eb="5">
      <t>カン</t>
    </rPh>
    <rPh sb="6" eb="7">
      <t>リ</t>
    </rPh>
    <rPh sb="8" eb="9">
      <t>ヒ</t>
    </rPh>
    <phoneticPr fontId="27"/>
  </si>
  <si>
    <t>諸　　　経　　　費</t>
    <rPh sb="0" eb="1">
      <t>モロ</t>
    </rPh>
    <rPh sb="4" eb="5">
      <t>キョウ</t>
    </rPh>
    <rPh sb="8" eb="9">
      <t>ヒ</t>
    </rPh>
    <phoneticPr fontId="27"/>
  </si>
  <si>
    <t>　　【現場管理費】　＋　【一般管理費】</t>
    <rPh sb="3" eb="5">
      <t>ゲンバ</t>
    </rPh>
    <rPh sb="5" eb="8">
      <t>カンリヒ</t>
    </rPh>
    <rPh sb="13" eb="15">
      <t>イッパン</t>
    </rPh>
    <rPh sb="15" eb="18">
      <t>カンリヒ</t>
    </rPh>
    <phoneticPr fontId="27"/>
  </si>
  <si>
    <t>工　事　単　価</t>
    <rPh sb="0" eb="1">
      <t>コウ</t>
    </rPh>
    <rPh sb="2" eb="3">
      <t>コト</t>
    </rPh>
    <rPh sb="4" eb="5">
      <t>タン</t>
    </rPh>
    <rPh sb="6" eb="7">
      <t>アタイ</t>
    </rPh>
    <phoneticPr fontId="27"/>
  </si>
  <si>
    <t xml:space="preserve">                                                　　       -0.0608</t>
    <phoneticPr fontId="27"/>
  </si>
  <si>
    <t>　　下限　17.67％</t>
    <rPh sb="2" eb="4">
      <t>カゲン</t>
    </rPh>
    <phoneticPr fontId="27"/>
  </si>
  <si>
    <t>　　下限　3.10×　【直接工事費(千円）】</t>
    <rPh sb="2" eb="4">
      <t>カゲン</t>
    </rPh>
    <rPh sb="12" eb="14">
      <t>チョクセツ</t>
    </rPh>
    <rPh sb="14" eb="17">
      <t>コウジヒ</t>
    </rPh>
    <rPh sb="18" eb="20">
      <t>センエン</t>
    </rPh>
    <phoneticPr fontId="27"/>
  </si>
  <si>
    <t>　　下限　11.80％</t>
    <rPh sb="2" eb="4">
      <t>カゲン</t>
    </rPh>
    <phoneticPr fontId="27"/>
  </si>
  <si>
    <t>共 通 仮 設 費 及 び 諸 経 費 計 算 書 （ 改 修 電 気 設 備 工 事 ）</t>
    <rPh sb="0" eb="1">
      <t>トモ</t>
    </rPh>
    <rPh sb="2" eb="3">
      <t>ツウ</t>
    </rPh>
    <rPh sb="4" eb="5">
      <t>カリ</t>
    </rPh>
    <rPh sb="6" eb="7">
      <t>セツ</t>
    </rPh>
    <rPh sb="8" eb="9">
      <t>ヒ</t>
    </rPh>
    <rPh sb="10" eb="11">
      <t>オヨ</t>
    </rPh>
    <rPh sb="14" eb="15">
      <t>モロ</t>
    </rPh>
    <rPh sb="16" eb="17">
      <t>キョウ</t>
    </rPh>
    <rPh sb="18" eb="19">
      <t>ヒ</t>
    </rPh>
    <rPh sb="20" eb="21">
      <t>ケイ</t>
    </rPh>
    <rPh sb="22" eb="23">
      <t>ザン</t>
    </rPh>
    <rPh sb="24" eb="25">
      <t>ショ</t>
    </rPh>
    <rPh sb="28" eb="29">
      <t>アラタ</t>
    </rPh>
    <rPh sb="30" eb="31">
      <t>オサム</t>
    </rPh>
    <rPh sb="32" eb="33">
      <t>デン</t>
    </rPh>
    <rPh sb="34" eb="35">
      <t>キ</t>
    </rPh>
    <rPh sb="36" eb="37">
      <t>セツ</t>
    </rPh>
    <rPh sb="38" eb="39">
      <t>ソナエ</t>
    </rPh>
    <rPh sb="40" eb="41">
      <t>コウ</t>
    </rPh>
    <rPh sb="42" eb="43">
      <t>コト</t>
    </rPh>
    <phoneticPr fontId="27"/>
  </si>
  <si>
    <t>共 通 仮 設 費 及 び 諸 経 費 計 算 書 （ 改 修 機 械 設 備 工 事 ）</t>
    <rPh sb="0" eb="1">
      <t>トモ</t>
    </rPh>
    <rPh sb="2" eb="3">
      <t>ツウ</t>
    </rPh>
    <rPh sb="4" eb="5">
      <t>カリ</t>
    </rPh>
    <rPh sb="6" eb="7">
      <t>セツ</t>
    </rPh>
    <rPh sb="8" eb="9">
      <t>ヒ</t>
    </rPh>
    <rPh sb="10" eb="11">
      <t>オヨ</t>
    </rPh>
    <rPh sb="14" eb="15">
      <t>モロ</t>
    </rPh>
    <rPh sb="16" eb="17">
      <t>キョウ</t>
    </rPh>
    <rPh sb="18" eb="19">
      <t>ヒ</t>
    </rPh>
    <rPh sb="20" eb="21">
      <t>ケイ</t>
    </rPh>
    <rPh sb="22" eb="23">
      <t>ザン</t>
    </rPh>
    <rPh sb="24" eb="25">
      <t>ショ</t>
    </rPh>
    <rPh sb="28" eb="29">
      <t>アラタ</t>
    </rPh>
    <rPh sb="30" eb="31">
      <t>オサム</t>
    </rPh>
    <rPh sb="32" eb="33">
      <t>キ</t>
    </rPh>
    <rPh sb="34" eb="35">
      <t>カイ</t>
    </rPh>
    <rPh sb="36" eb="37">
      <t>セツ</t>
    </rPh>
    <rPh sb="38" eb="39">
      <t>ソナエ</t>
    </rPh>
    <rPh sb="40" eb="41">
      <t>コウ</t>
    </rPh>
    <rPh sb="42" eb="43">
      <t>コト</t>
    </rPh>
    <phoneticPr fontId="27"/>
  </si>
  <si>
    <t>　　【工事原価】　×　【一般管理率】</t>
    <rPh sb="3" eb="5">
      <t>コウジ</t>
    </rPh>
    <rPh sb="5" eb="7">
      <t>ゲンカ</t>
    </rPh>
    <rPh sb="12" eb="14">
      <t>イッパン</t>
    </rPh>
    <rPh sb="14" eb="16">
      <t>カンリ</t>
    </rPh>
    <rPh sb="16" eb="17">
      <t>リツ</t>
    </rPh>
    <phoneticPr fontId="27"/>
  </si>
  <si>
    <t>　　【純工事費】　×　【現場管理率】</t>
    <rPh sb="3" eb="4">
      <t>ジュン</t>
    </rPh>
    <rPh sb="4" eb="7">
      <t>コウジヒ</t>
    </rPh>
    <rPh sb="12" eb="14">
      <t>ゲンバ</t>
    </rPh>
    <rPh sb="14" eb="16">
      <t>カンリ</t>
    </rPh>
    <rPh sb="16" eb="17">
      <t>リツ</t>
    </rPh>
    <phoneticPr fontId="27"/>
  </si>
  <si>
    <t>　　【直接工事費（一般）】　×　【共通仮設費率（一般）】</t>
    <rPh sb="3" eb="5">
      <t>チョクセツ</t>
    </rPh>
    <rPh sb="5" eb="8">
      <t>コウジヒ</t>
    </rPh>
    <rPh sb="9" eb="11">
      <t>イッパン</t>
    </rPh>
    <rPh sb="17" eb="19">
      <t>キョウツウ</t>
    </rPh>
    <rPh sb="19" eb="21">
      <t>カセツ</t>
    </rPh>
    <rPh sb="21" eb="22">
      <t>ヒ</t>
    </rPh>
    <rPh sb="22" eb="23">
      <t>リツ</t>
    </rPh>
    <rPh sb="24" eb="26">
      <t>イッパン</t>
    </rPh>
    <phoneticPr fontId="27"/>
  </si>
  <si>
    <t>　　下限　15.25％</t>
    <rPh sb="2" eb="4">
      <t>カゲン</t>
    </rPh>
    <phoneticPr fontId="27"/>
  </si>
  <si>
    <t>　　下限　1.73％</t>
    <rPh sb="2" eb="4">
      <t>カゲン</t>
    </rPh>
    <phoneticPr fontId="27"/>
  </si>
  <si>
    <t>　　下限　11.20％</t>
    <rPh sb="2" eb="4">
      <t>カゲン</t>
    </rPh>
    <phoneticPr fontId="27"/>
  </si>
  <si>
    <t>科 目 別 内 訳 書</t>
    <rPh sb="0" eb="1">
      <t>カ</t>
    </rPh>
    <rPh sb="2" eb="3">
      <t>メ</t>
    </rPh>
    <rPh sb="4" eb="5">
      <t>ベツ</t>
    </rPh>
    <rPh sb="6" eb="7">
      <t>ナイ</t>
    </rPh>
    <rPh sb="8" eb="9">
      <t>ヤク</t>
    </rPh>
    <rPh sb="10" eb="11">
      <t>ショ</t>
    </rPh>
    <phoneticPr fontId="30"/>
  </si>
  <si>
    <t>細 目 別 内 訳 書</t>
    <rPh sb="0" eb="1">
      <t>サイ</t>
    </rPh>
    <rPh sb="2" eb="3">
      <t>メ</t>
    </rPh>
    <rPh sb="4" eb="5">
      <t>ベツ</t>
    </rPh>
    <rPh sb="6" eb="7">
      <t>ナイ</t>
    </rPh>
    <rPh sb="8" eb="9">
      <t>ヤク</t>
    </rPh>
    <rPh sb="10" eb="11">
      <t>ショ</t>
    </rPh>
    <phoneticPr fontId="11"/>
  </si>
  <si>
    <t>差引増減額</t>
  </si>
  <si>
    <t>変更</t>
  </si>
  <si>
    <t>元</t>
  </si>
  <si>
    <t>合　計</t>
  </si>
  <si>
    <t>消費税相当額</t>
  </si>
  <si>
    <t>工事価格</t>
    <rPh sb="0" eb="2">
      <t>コウジ</t>
    </rPh>
    <rPh sb="2" eb="4">
      <t>カカク</t>
    </rPh>
    <phoneticPr fontId="7"/>
  </si>
  <si>
    <t>計</t>
  </si>
  <si>
    <t>一般管理費等</t>
    <rPh sb="0" eb="2">
      <t>イッパン</t>
    </rPh>
    <rPh sb="2" eb="5">
      <t>カンリヒ</t>
    </rPh>
    <rPh sb="5" eb="6">
      <t>トウ</t>
    </rPh>
    <phoneticPr fontId="7"/>
  </si>
  <si>
    <t>現場管理費</t>
    <rPh sb="0" eb="2">
      <t>ゲンバ</t>
    </rPh>
    <rPh sb="2" eb="5">
      <t>カンリヒ</t>
    </rPh>
    <phoneticPr fontId="7"/>
  </si>
  <si>
    <t>共通仮設費</t>
    <rPh sb="0" eb="2">
      <t>キョウツウ</t>
    </rPh>
    <rPh sb="2" eb="4">
      <t>カセツ</t>
    </rPh>
    <rPh sb="4" eb="5">
      <t>ヒ</t>
    </rPh>
    <phoneticPr fontId="7"/>
  </si>
  <si>
    <t>共通費の合計</t>
  </si>
  <si>
    <t>変更内訳の別</t>
    <rPh sb="0" eb="2">
      <t>ヘンコウ</t>
    </rPh>
    <rPh sb="2" eb="4">
      <t>ウチワケ</t>
    </rPh>
    <phoneticPr fontId="11"/>
  </si>
  <si>
    <t>摘　要</t>
  </si>
  <si>
    <t>共　通　費</t>
  </si>
  <si>
    <t>直接工事費</t>
  </si>
  <si>
    <t>直接工事費と</t>
  </si>
  <si>
    <t>元及び</t>
    <phoneticPr fontId="11"/>
  </si>
  <si>
    <t>名 　　　　称</t>
  </si>
  <si>
    <t>工事費総括表</t>
    <rPh sb="0" eb="1">
      <t>コウ</t>
    </rPh>
    <rPh sb="2" eb="3">
      <t>ヒ</t>
    </rPh>
    <phoneticPr fontId="7"/>
  </si>
  <si>
    <t>工　　　期</t>
    <rPh sb="0" eb="1">
      <t>コウ</t>
    </rPh>
    <rPh sb="4" eb="5">
      <t>キ</t>
    </rPh>
    <phoneticPr fontId="27"/>
  </si>
  <si>
    <t>施工地名</t>
    <rPh sb="0" eb="2">
      <t>セコウ</t>
    </rPh>
    <rPh sb="2" eb="4">
      <t>チメイ</t>
    </rPh>
    <phoneticPr fontId="27"/>
  </si>
  <si>
    <t xml:space="preserve"> 設計書</t>
    <rPh sb="1" eb="4">
      <t>セッケイショ</t>
    </rPh>
    <phoneticPr fontId="11"/>
  </si>
  <si>
    <t>一般管理費等率</t>
    <rPh sb="0" eb="1">
      <t>イチ</t>
    </rPh>
    <rPh sb="1" eb="2">
      <t>パン</t>
    </rPh>
    <rPh sb="2" eb="3">
      <t>カン</t>
    </rPh>
    <rPh sb="3" eb="4">
      <t>リ</t>
    </rPh>
    <rPh sb="4" eb="5">
      <t>ヒ</t>
    </rPh>
    <rPh sb="5" eb="6">
      <t>トウ</t>
    </rPh>
    <rPh sb="6" eb="7">
      <t>リツ</t>
    </rPh>
    <phoneticPr fontId="27"/>
  </si>
  <si>
    <t>現場管理費</t>
    <rPh sb="0" eb="1">
      <t>ウツツ</t>
    </rPh>
    <rPh sb="1" eb="2">
      <t>バ</t>
    </rPh>
    <rPh sb="2" eb="3">
      <t>カン</t>
    </rPh>
    <rPh sb="3" eb="4">
      <t>リ</t>
    </rPh>
    <rPh sb="4" eb="5">
      <t>ヒ</t>
    </rPh>
    <phoneticPr fontId="27"/>
  </si>
  <si>
    <t>現場管理費率</t>
    <rPh sb="0" eb="1">
      <t>ウツツ</t>
    </rPh>
    <rPh sb="1" eb="2">
      <t>バ</t>
    </rPh>
    <rPh sb="2" eb="3">
      <t>カン</t>
    </rPh>
    <rPh sb="3" eb="4">
      <t>リ</t>
    </rPh>
    <rPh sb="4" eb="5">
      <t>ヒ</t>
    </rPh>
    <rPh sb="5" eb="6">
      <t>リツ</t>
    </rPh>
    <phoneticPr fontId="27"/>
  </si>
  <si>
    <t>共通仮設費</t>
    <rPh sb="0" eb="1">
      <t>トモ</t>
    </rPh>
    <rPh sb="1" eb="2">
      <t>ツウ</t>
    </rPh>
    <rPh sb="2" eb="3">
      <t>カリ</t>
    </rPh>
    <rPh sb="3" eb="4">
      <t>セツ</t>
    </rPh>
    <rPh sb="4" eb="5">
      <t>ヒ</t>
    </rPh>
    <phoneticPr fontId="27"/>
  </si>
  <si>
    <t>（　　　日間）</t>
    <rPh sb="4" eb="5">
      <t>ニチ</t>
    </rPh>
    <rPh sb="5" eb="6">
      <t>カン</t>
    </rPh>
    <phoneticPr fontId="27"/>
  </si>
  <si>
    <t>変　更　設　計</t>
    <rPh sb="0" eb="1">
      <t>ヘン</t>
    </rPh>
    <rPh sb="2" eb="3">
      <t>サラ</t>
    </rPh>
    <rPh sb="4" eb="5">
      <t>セツ</t>
    </rPh>
    <rPh sb="6" eb="7">
      <t>ケイ</t>
    </rPh>
    <phoneticPr fontId="11"/>
  </si>
  <si>
    <t>実 施 元 設 計</t>
    <rPh sb="0" eb="1">
      <t>サネ</t>
    </rPh>
    <rPh sb="2" eb="3">
      <t>シ</t>
    </rPh>
    <rPh sb="4" eb="5">
      <t>モト</t>
    </rPh>
    <rPh sb="6" eb="7">
      <t>セツ</t>
    </rPh>
    <rPh sb="8" eb="9">
      <t>ケイ</t>
    </rPh>
    <phoneticPr fontId="11"/>
  </si>
  <si>
    <t>直接工事費計</t>
    <rPh sb="0" eb="2">
      <t>チョクセツ</t>
    </rPh>
    <rPh sb="2" eb="4">
      <t>コウジ</t>
    </rPh>
    <rPh sb="4" eb="5">
      <t>ヒ</t>
    </rPh>
    <rPh sb="5" eb="6">
      <t>ケイ</t>
    </rPh>
    <phoneticPr fontId="11"/>
  </si>
  <si>
    <t>ｍ</t>
    <phoneticPr fontId="11"/>
  </si>
  <si>
    <t>枚</t>
    <rPh sb="0" eb="1">
      <t>マイ</t>
    </rPh>
    <phoneticPr fontId="11"/>
  </si>
  <si>
    <t>台</t>
    <rPh sb="0" eb="1">
      <t>ダイ</t>
    </rPh>
    <phoneticPr fontId="11"/>
  </si>
  <si>
    <t>千単位丸め</t>
    <rPh sb="0" eb="1">
      <t>セン</t>
    </rPh>
    <rPh sb="1" eb="3">
      <t>タンイ</t>
    </rPh>
    <rPh sb="3" eb="4">
      <t>マル</t>
    </rPh>
    <phoneticPr fontId="11"/>
  </si>
  <si>
    <t>万単位丸め</t>
    <rPh sb="0" eb="1">
      <t>マン</t>
    </rPh>
    <rPh sb="1" eb="3">
      <t>タンイ</t>
    </rPh>
    <rPh sb="3" eb="4">
      <t>マル</t>
    </rPh>
    <phoneticPr fontId="11"/>
  </si>
  <si>
    <t>組</t>
    <rPh sb="0" eb="1">
      <t>クミ</t>
    </rPh>
    <phoneticPr fontId="11"/>
  </si>
  <si>
    <t>個</t>
    <rPh sb="0" eb="1">
      <t>コ</t>
    </rPh>
    <phoneticPr fontId="11"/>
  </si>
  <si>
    <t>別紙明細 1</t>
    <rPh sb="0" eb="4">
      <t>ベッシメイサイ</t>
    </rPh>
    <phoneticPr fontId="11"/>
  </si>
  <si>
    <t>別紙明細 2</t>
    <rPh sb="0" eb="4">
      <t>ベッシメイサイ</t>
    </rPh>
    <phoneticPr fontId="11"/>
  </si>
  <si>
    <t>別紙明細 3</t>
    <rPh sb="0" eb="4">
      <t>ベッシメイサイ</t>
    </rPh>
    <phoneticPr fontId="11"/>
  </si>
  <si>
    <t>壁掛洗面器</t>
    <rPh sb="0" eb="2">
      <t>カベカケ</t>
    </rPh>
    <rPh sb="2" eb="4">
      <t>センメン</t>
    </rPh>
    <rPh sb="4" eb="5">
      <t>キ</t>
    </rPh>
    <phoneticPr fontId="2"/>
  </si>
  <si>
    <t>化粧鏡</t>
    <rPh sb="0" eb="3">
      <t>ケショウカガミ</t>
    </rPh>
    <phoneticPr fontId="2"/>
  </si>
  <si>
    <t>(YM3545F)</t>
  </si>
  <si>
    <t>(TKS05312J)</t>
  </si>
  <si>
    <t>屋外架空　20A</t>
    <phoneticPr fontId="11"/>
  </si>
  <si>
    <t>便所・機械室　20A</t>
    <phoneticPr fontId="11"/>
  </si>
  <si>
    <t>便所・機械室　25A</t>
    <phoneticPr fontId="11"/>
  </si>
  <si>
    <t>はつり補修</t>
  </si>
  <si>
    <t>75φ×200L</t>
  </si>
  <si>
    <t>保温工事</t>
    <rPh sb="0" eb="4">
      <t>ホオンコウジ</t>
    </rPh>
    <phoneticPr fontId="11"/>
  </si>
  <si>
    <t>箇所</t>
    <rPh sb="0" eb="2">
      <t>カショ</t>
    </rPh>
    <phoneticPr fontId="11"/>
  </si>
  <si>
    <t>硬質塩化ﾋﾞﾆﾙ管(VP)</t>
  </si>
  <si>
    <t>硬質塩化ﾋﾞﾆﾙ管(VP)&lt;通気&gt;</t>
  </si>
  <si>
    <t>耐火二層管(VP)</t>
  </si>
  <si>
    <t>便所・機械室　50φ</t>
    <phoneticPr fontId="11"/>
  </si>
  <si>
    <t>床上掃除口</t>
  </si>
  <si>
    <t>COA　100</t>
    <phoneticPr fontId="11"/>
  </si>
  <si>
    <t>衛生器具設備撤去工事</t>
    <rPh sb="0" eb="2">
      <t>エイセイ</t>
    </rPh>
    <rPh sb="2" eb="6">
      <t>キグセツビ</t>
    </rPh>
    <rPh sb="6" eb="8">
      <t>テッキョ</t>
    </rPh>
    <rPh sb="8" eb="10">
      <t>コウジ</t>
    </rPh>
    <phoneticPr fontId="11"/>
  </si>
  <si>
    <t>給水設備撤去工事</t>
    <rPh sb="0" eb="4">
      <t>キュウスイセツビ</t>
    </rPh>
    <rPh sb="4" eb="6">
      <t>テッキョ</t>
    </rPh>
    <rPh sb="6" eb="8">
      <t>コウジ</t>
    </rPh>
    <phoneticPr fontId="11"/>
  </si>
  <si>
    <t>排水設備撤去工事</t>
    <rPh sb="0" eb="4">
      <t>ハイスイセツビ</t>
    </rPh>
    <rPh sb="4" eb="8">
      <t>テッキョコウジ</t>
    </rPh>
    <phoneticPr fontId="11"/>
  </si>
  <si>
    <t>建設副産物処理費</t>
    <rPh sb="0" eb="5">
      <t>ケンセツフクサンブツ</t>
    </rPh>
    <rPh sb="5" eb="8">
      <t>ショリヒ</t>
    </rPh>
    <phoneticPr fontId="11"/>
  </si>
  <si>
    <t>配管工</t>
    <rPh sb="0" eb="3">
      <t>ハイカンコウ</t>
    </rPh>
    <phoneticPr fontId="27"/>
  </si>
  <si>
    <t>設備機械工</t>
    <rPh sb="0" eb="2">
      <t>セツビ</t>
    </rPh>
    <rPh sb="2" eb="4">
      <t>キカイ</t>
    </rPh>
    <rPh sb="4" eb="5">
      <t>コウ</t>
    </rPh>
    <phoneticPr fontId="27"/>
  </si>
  <si>
    <t>保温工</t>
    <rPh sb="0" eb="2">
      <t>ホオン</t>
    </rPh>
    <rPh sb="2" eb="3">
      <t>コウ</t>
    </rPh>
    <phoneticPr fontId="27"/>
  </si>
  <si>
    <t>特殊作業員</t>
    <rPh sb="0" eb="2">
      <t>トクシュ</t>
    </rPh>
    <rPh sb="2" eb="5">
      <t>サギョウイン</t>
    </rPh>
    <phoneticPr fontId="27"/>
  </si>
  <si>
    <t>工　事　名　称</t>
    <phoneticPr fontId="48"/>
  </si>
  <si>
    <t>改修工事</t>
    <rPh sb="0" eb="2">
      <t>カイシュウ</t>
    </rPh>
    <rPh sb="2" eb="4">
      <t>コウジ</t>
    </rPh>
    <phoneticPr fontId="48"/>
  </si>
  <si>
    <t>機械設備工事</t>
    <rPh sb="0" eb="6">
      <t>キカイセツビコウジ</t>
    </rPh>
    <phoneticPr fontId="27"/>
  </si>
  <si>
    <t>労務単価</t>
    <rPh sb="0" eb="4">
      <t>ロウムタンカ</t>
    </rPh>
    <phoneticPr fontId="48"/>
  </si>
  <si>
    <t>1 配管工</t>
    <rPh sb="2" eb="5">
      <t>ハイカンコウ</t>
    </rPh>
    <phoneticPr fontId="48"/>
  </si>
  <si>
    <t>3 ﾀﾞｸﾄ工</t>
    <rPh sb="6" eb="7">
      <t>コウ</t>
    </rPh>
    <phoneticPr fontId="48"/>
  </si>
  <si>
    <t>5 塗装工</t>
    <rPh sb="2" eb="5">
      <t>トソウコウ</t>
    </rPh>
    <phoneticPr fontId="48"/>
  </si>
  <si>
    <t>7 特殊作業員</t>
    <rPh sb="2" eb="4">
      <t>トクシュ</t>
    </rPh>
    <rPh sb="4" eb="7">
      <t>サギョウイン</t>
    </rPh>
    <phoneticPr fontId="48"/>
  </si>
  <si>
    <t>9 はつり工</t>
    <rPh sb="5" eb="6">
      <t>コウ</t>
    </rPh>
    <phoneticPr fontId="48"/>
  </si>
  <si>
    <t>2 設備機械工</t>
    <rPh sb="2" eb="7">
      <t>セツビキカイコウ</t>
    </rPh>
    <phoneticPr fontId="48"/>
  </si>
  <si>
    <t>4 保温工</t>
    <rPh sb="2" eb="5">
      <t>ホオンコウ</t>
    </rPh>
    <phoneticPr fontId="48"/>
  </si>
  <si>
    <t>6 電工</t>
    <rPh sb="2" eb="4">
      <t>デンコウ</t>
    </rPh>
    <phoneticPr fontId="48"/>
  </si>
  <si>
    <t>8 普通作業員</t>
    <rPh sb="2" eb="7">
      <t>フツウサギョウイン</t>
    </rPh>
    <phoneticPr fontId="48"/>
  </si>
  <si>
    <t>番号</t>
    <rPh sb="0" eb="1">
      <t>バン</t>
    </rPh>
    <rPh sb="1" eb="2">
      <t>ゴウ</t>
    </rPh>
    <phoneticPr fontId="48"/>
  </si>
  <si>
    <t>名　　　　称</t>
    <phoneticPr fontId="48"/>
  </si>
  <si>
    <t>規　　　格</t>
    <phoneticPr fontId="48"/>
  </si>
  <si>
    <t>採用単価</t>
  </si>
  <si>
    <t>材　　　　料　　　　費</t>
    <rPh sb="0" eb="11">
      <t>ザイリョウヒ</t>
    </rPh>
    <phoneticPr fontId="48"/>
  </si>
  <si>
    <t>労　　　務　　　費</t>
    <rPh sb="0" eb="9">
      <t>ロウムヒ</t>
    </rPh>
    <phoneticPr fontId="48"/>
  </si>
  <si>
    <t>合　計　　①+②</t>
    <phoneticPr fontId="48"/>
  </si>
  <si>
    <t>備　　　　考</t>
    <phoneticPr fontId="48"/>
  </si>
  <si>
    <t>金 額 ①</t>
  </si>
  <si>
    <t>A</t>
    <phoneticPr fontId="48"/>
  </si>
  <si>
    <t>B</t>
    <phoneticPr fontId="27"/>
  </si>
  <si>
    <t>掛け率</t>
    <rPh sb="0" eb="1">
      <t>カ</t>
    </rPh>
    <rPh sb="2" eb="3">
      <t>リツ</t>
    </rPh>
    <phoneticPr fontId="48"/>
  </si>
  <si>
    <t>その他</t>
  </si>
  <si>
    <t>金 額 ②</t>
  </si>
  <si>
    <t>材料根拠</t>
    <rPh sb="0" eb="2">
      <t>ザイリョウ</t>
    </rPh>
    <rPh sb="2" eb="4">
      <t>コンキョ</t>
    </rPh>
    <phoneticPr fontId="48"/>
  </si>
  <si>
    <t>労務根拠</t>
    <rPh sb="0" eb="2">
      <t>ロウム</t>
    </rPh>
    <rPh sb="2" eb="4">
      <t>コンキョ</t>
    </rPh>
    <phoneticPr fontId="48"/>
  </si>
  <si>
    <t>小計</t>
    <rPh sb="0" eb="2">
      <t>ショウケイ</t>
    </rPh>
    <phoneticPr fontId="11"/>
  </si>
  <si>
    <t>別 紙 明 細 書</t>
    <rPh sb="0" eb="1">
      <t>ベツ</t>
    </rPh>
    <rPh sb="2" eb="3">
      <t>カミ</t>
    </rPh>
    <rPh sb="4" eb="5">
      <t>アキラ</t>
    </rPh>
    <rPh sb="6" eb="7">
      <t>ホソ</t>
    </rPh>
    <rPh sb="8" eb="9">
      <t>ショ</t>
    </rPh>
    <phoneticPr fontId="11"/>
  </si>
  <si>
    <t>計</t>
    <rPh sb="0" eb="1">
      <t>ケイ</t>
    </rPh>
    <phoneticPr fontId="7"/>
  </si>
  <si>
    <t>はつり補修</t>
    <rPh sb="3" eb="5">
      <t>ホシュウ</t>
    </rPh>
    <phoneticPr fontId="11"/>
  </si>
  <si>
    <t>給水管・排水管 
ﾎﾟﾘｽﾁﾚﾝﾌｫｰﾑ保温筒</t>
    <phoneticPr fontId="11"/>
  </si>
  <si>
    <t>天井内・PS　ｱﾙﾐｶﾞﾗｽｸﾛｽ化粧保温筒
20A</t>
    <rPh sb="0" eb="3">
      <t>テンジョウナイ</t>
    </rPh>
    <rPh sb="17" eb="19">
      <t>ケショウ</t>
    </rPh>
    <rPh sb="19" eb="22">
      <t>ホオンツツ</t>
    </rPh>
    <phoneticPr fontId="11"/>
  </si>
  <si>
    <t>天井内・PS　ｱﾙﾐｶﾞﾗｽｸﾛｽ化粧保温筒
25A</t>
    <rPh sb="0" eb="3">
      <t>テンジョウナイ</t>
    </rPh>
    <rPh sb="17" eb="19">
      <t>ケショウ</t>
    </rPh>
    <rPh sb="19" eb="22">
      <t>ホオンツツ</t>
    </rPh>
    <phoneticPr fontId="11"/>
  </si>
  <si>
    <t>天井内・PS　ｱﾙﾐｶﾞﾗｽｸﾛｽ化粧保温筒
32A</t>
    <rPh sb="0" eb="3">
      <t>テンジョウナイ</t>
    </rPh>
    <rPh sb="17" eb="19">
      <t>ケショウ</t>
    </rPh>
    <rPh sb="19" eb="22">
      <t>ホオンツツ</t>
    </rPh>
    <phoneticPr fontId="11"/>
  </si>
  <si>
    <t>天井内・PS　ｱﾙﾐｶﾞﾗｽｸﾛｽ化粧保温筒
40A</t>
    <rPh sb="0" eb="3">
      <t>テンジョウナイ</t>
    </rPh>
    <rPh sb="17" eb="19">
      <t>ケショウ</t>
    </rPh>
    <rPh sb="19" eb="22">
      <t>ホオンツツ</t>
    </rPh>
    <phoneticPr fontId="11"/>
  </si>
  <si>
    <t>屋内露出　合成樹脂ｶﾊﾞｰ
20A</t>
    <rPh sb="0" eb="2">
      <t>オクナイ</t>
    </rPh>
    <rPh sb="2" eb="4">
      <t>ロシュツ</t>
    </rPh>
    <rPh sb="5" eb="9">
      <t>ゴウセイジュシ</t>
    </rPh>
    <phoneticPr fontId="11"/>
  </si>
  <si>
    <t>屋内露出　合成樹脂ｶﾊﾞｰ
25A</t>
    <rPh sb="0" eb="2">
      <t>オクナイ</t>
    </rPh>
    <rPh sb="2" eb="4">
      <t>ロシュツ</t>
    </rPh>
    <rPh sb="5" eb="9">
      <t>ゴウセイジュシ</t>
    </rPh>
    <phoneticPr fontId="11"/>
  </si>
  <si>
    <t>【衛生器具設備】</t>
    <rPh sb="1" eb="5">
      <t>エイセイキグ</t>
    </rPh>
    <rPh sb="5" eb="7">
      <t>セツビ</t>
    </rPh>
    <phoneticPr fontId="11"/>
  </si>
  <si>
    <t>洋風大便器(掃除口付）</t>
    <rPh sb="6" eb="8">
      <t>ソウジ</t>
    </rPh>
    <rPh sb="8" eb="9">
      <t>クチ</t>
    </rPh>
    <rPh sb="9" eb="10">
      <t>ツキ</t>
    </rPh>
    <phoneticPr fontId="2"/>
  </si>
  <si>
    <t>（洗浄便座）</t>
  </si>
  <si>
    <t xml:space="preserve">ﾌﾗｯｼｭﾀﾝｸ(SP498BAY)棚付二連(YH702)　他附属品一式 </t>
  </si>
  <si>
    <t>(CFS498BM)温水洗浄便座・蓋無し(TCF5554AUPR)</t>
  </si>
  <si>
    <t>壁掛型小便器(掃除口付)</t>
    <rPh sb="0" eb="3">
      <t>カベカケガタ</t>
    </rPh>
    <rPh sb="3" eb="6">
      <t>ショウベンキ</t>
    </rPh>
    <rPh sb="7" eb="9">
      <t>ソウジ</t>
    </rPh>
    <rPh sb="9" eb="10">
      <t>クチ</t>
    </rPh>
    <rPh sb="10" eb="11">
      <t>ツキ</t>
    </rPh>
    <phoneticPr fontId="2"/>
  </si>
  <si>
    <t>(UFS900JCS)低ﾘｯﾌﾟ,節水,感知FV一体形AC100V</t>
    <rPh sb="11" eb="12">
      <t>テイ</t>
    </rPh>
    <rPh sb="17" eb="19">
      <t>セッスイ</t>
    </rPh>
    <rPh sb="20" eb="22">
      <t>カンチ</t>
    </rPh>
    <rPh sb="24" eb="26">
      <t>イッタイ</t>
    </rPh>
    <rPh sb="26" eb="27">
      <t>カタ</t>
    </rPh>
    <phoneticPr fontId="2"/>
  </si>
  <si>
    <t>Ｌ型手すり</t>
  </si>
  <si>
    <t>(T112CL11)</t>
  </si>
  <si>
    <t>可動式手すり</t>
  </si>
  <si>
    <t>(T112H7)</t>
  </si>
  <si>
    <t>(L250C)自動水栓,Pﾄﾗｯﾌﾟ 他付属品一式</t>
    <rPh sb="7" eb="11">
      <t>ジドウスイセン</t>
    </rPh>
    <phoneticPr fontId="2"/>
  </si>
  <si>
    <t>電気温水器 壁掛形 0.3L AC100V 0.6kw　共</t>
    <rPh sb="0" eb="5">
      <t>デンキオンスイキ</t>
    </rPh>
    <rPh sb="6" eb="8">
      <t>カベカケ</t>
    </rPh>
    <rPh sb="8" eb="9">
      <t>カタ</t>
    </rPh>
    <rPh sb="28" eb="29">
      <t>トモ</t>
    </rPh>
    <phoneticPr fontId="2"/>
  </si>
  <si>
    <t>天井埋込換気扇
FV-2</t>
  </si>
  <si>
    <t>低騒音形　金属型
180φ×250CMH×80Pa</t>
  </si>
  <si>
    <t>天井埋込換気扇
FV-3</t>
  </si>
  <si>
    <t>低騒音形　格子タイプ
180φ×250CMH×80Pa</t>
  </si>
  <si>
    <t>天井埋込換気扇
FV-4</t>
  </si>
  <si>
    <t>低騒音形　格子タイプ
200φ×350CMH×80Pa</t>
  </si>
  <si>
    <t>天井埋込換気扇
FV-5</t>
  </si>
  <si>
    <t>低騒音形　格子タイプ
200φ×400CMH×80Pa</t>
  </si>
  <si>
    <t>天井埋込換気扇
FV-7</t>
  </si>
  <si>
    <t>低騒音形　格子タイプ
230φ×450CMH×80Pa</t>
  </si>
  <si>
    <t>便所・機械室　32A</t>
    <phoneticPr fontId="11"/>
  </si>
  <si>
    <t>便所・機械室　40A</t>
    <phoneticPr fontId="11"/>
  </si>
  <si>
    <t>便所・機械室　40φ</t>
    <phoneticPr fontId="11"/>
  </si>
  <si>
    <t>便所・機械室　65φ</t>
    <phoneticPr fontId="11"/>
  </si>
  <si>
    <t>便所・機械室　75φ</t>
    <phoneticPr fontId="11"/>
  </si>
  <si>
    <t>便所・機械室　100φ</t>
    <phoneticPr fontId="11"/>
  </si>
  <si>
    <t>天井埋込換気扇
FV-4</t>
    <phoneticPr fontId="11"/>
  </si>
  <si>
    <t>低騒音形　格子タイプ
200φ×350CMH×80Pa</t>
    <phoneticPr fontId="11"/>
  </si>
  <si>
    <t>天井埋込換気扇
FV-5</t>
    <phoneticPr fontId="11"/>
  </si>
  <si>
    <t>低騒音形　格子タイプ
200φ×400CMH×80Pa</t>
    <phoneticPr fontId="11"/>
  </si>
  <si>
    <t>天井埋込換気扇
FV-7</t>
    <phoneticPr fontId="11"/>
  </si>
  <si>
    <t>低騒音形　格子タイプ
230φ×450CMH×80Pa</t>
    <phoneticPr fontId="11"/>
  </si>
  <si>
    <t>ｽﾊﾟｲﾗﾙﾀﾞｸﾄ</t>
    <phoneticPr fontId="11"/>
  </si>
  <si>
    <t>150φ</t>
    <phoneticPr fontId="11"/>
  </si>
  <si>
    <t>【換気設備】</t>
    <rPh sb="1" eb="5">
      <t>カンキセツビ</t>
    </rPh>
    <phoneticPr fontId="11"/>
  </si>
  <si>
    <t>一般ダクト 
ｸﾞﾗｽｳｰﾙ</t>
    <rPh sb="0" eb="2">
      <t>イッパン</t>
    </rPh>
    <phoneticPr fontId="11"/>
  </si>
  <si>
    <t>天井内・PS
ｽﾊﾟｲﾗﾙﾀﾞｸﾄ　25t</t>
    <rPh sb="0" eb="3">
      <t>テンジョウナイ</t>
    </rPh>
    <phoneticPr fontId="11"/>
  </si>
  <si>
    <t>㎡</t>
    <phoneticPr fontId="11"/>
  </si>
  <si>
    <t>別紙明細 4</t>
    <rPh sb="0" eb="4">
      <t>ベッシメイサイ</t>
    </rPh>
    <phoneticPr fontId="11"/>
  </si>
  <si>
    <t>FV</t>
  </si>
  <si>
    <t>和風大便器　撤去</t>
    <phoneticPr fontId="11"/>
  </si>
  <si>
    <t>ｽﾄｰﾙ小便器　撤去</t>
    <phoneticPr fontId="11"/>
  </si>
  <si>
    <t>仕切板　撤去</t>
    <phoneticPr fontId="11"/>
  </si>
  <si>
    <t>化粧鏡　撤去</t>
    <phoneticPr fontId="11"/>
  </si>
  <si>
    <t>便所・機械室　50A</t>
    <phoneticPr fontId="11"/>
  </si>
  <si>
    <t>便所・機械室　65A</t>
    <phoneticPr fontId="11"/>
  </si>
  <si>
    <t>硬質塩ビﾗｲﾆﾝｸﾞ鋼管(VA)　撤去</t>
    <rPh sb="17" eb="19">
      <t>テッキョ</t>
    </rPh>
    <phoneticPr fontId="11"/>
  </si>
  <si>
    <t>給水管・排水管
ｸﾞﾗｽｳｰﾙ　撤去</t>
    <rPh sb="0" eb="3">
      <t>キュウスイカン</t>
    </rPh>
    <rPh sb="4" eb="7">
      <t>ハイスイカン</t>
    </rPh>
    <rPh sb="16" eb="18">
      <t>テッキョ</t>
    </rPh>
    <phoneticPr fontId="11"/>
  </si>
  <si>
    <t>天井・PS内
ｱﾙﾐｶﾞﾗｽｸﾛｽ保温筒　20A</t>
    <rPh sb="0" eb="2">
      <t>テンジョウ</t>
    </rPh>
    <rPh sb="5" eb="6">
      <t>ナイ</t>
    </rPh>
    <rPh sb="17" eb="20">
      <t>ホオンツツ</t>
    </rPh>
    <phoneticPr fontId="11"/>
  </si>
  <si>
    <t>天井・PS内
ｱﾙﾐｶﾞﾗｽｸﾛｽ保温筒　25A</t>
    <rPh sb="0" eb="2">
      <t>テンジョウ</t>
    </rPh>
    <rPh sb="5" eb="6">
      <t>ナイ</t>
    </rPh>
    <rPh sb="17" eb="20">
      <t>ホオンツツ</t>
    </rPh>
    <phoneticPr fontId="11"/>
  </si>
  <si>
    <t>天井・PS内
ｱﾙﾐｶﾞﾗｽｸﾛｽ保温筒　32A</t>
    <rPh sb="0" eb="2">
      <t>テンジョウ</t>
    </rPh>
    <rPh sb="5" eb="6">
      <t>ナイ</t>
    </rPh>
    <rPh sb="17" eb="20">
      <t>ホオンツツ</t>
    </rPh>
    <phoneticPr fontId="11"/>
  </si>
  <si>
    <t>天井・PS内
ｱﾙﾐｶﾞﾗｽｸﾛｽ保温筒　40A</t>
    <rPh sb="0" eb="2">
      <t>テンジョウ</t>
    </rPh>
    <rPh sb="5" eb="6">
      <t>ナイ</t>
    </rPh>
    <rPh sb="17" eb="20">
      <t>ホオンツツ</t>
    </rPh>
    <phoneticPr fontId="11"/>
  </si>
  <si>
    <t>天井・PS内
ｱﾙﾐｶﾞﾗｽｸﾛｽ保温筒　50A</t>
    <rPh sb="0" eb="2">
      <t>テンジョウ</t>
    </rPh>
    <rPh sb="5" eb="6">
      <t>ナイ</t>
    </rPh>
    <rPh sb="17" eb="20">
      <t>ホオンツツ</t>
    </rPh>
    <phoneticPr fontId="11"/>
  </si>
  <si>
    <t>天井・PS内
ｱﾙﾐｶﾞﾗｽｸﾛｽ保温筒　65A</t>
    <rPh sb="0" eb="2">
      <t>テンジョウ</t>
    </rPh>
    <rPh sb="5" eb="6">
      <t>ナイ</t>
    </rPh>
    <rPh sb="17" eb="20">
      <t>ホオンツツ</t>
    </rPh>
    <phoneticPr fontId="11"/>
  </si>
  <si>
    <t>配管切断(鋼管)</t>
  </si>
  <si>
    <t>ヶ所</t>
    <rPh sb="1" eb="2">
      <t>ショ</t>
    </rPh>
    <phoneticPr fontId="11"/>
  </si>
  <si>
    <t>硬質塩化ﾋﾞﾆﾙ管(VP)　撤去</t>
    <rPh sb="14" eb="16">
      <t>テッキョ</t>
    </rPh>
    <phoneticPr fontId="11"/>
  </si>
  <si>
    <t>硬質塩化ﾋﾞﾆﾙ管(VP)&lt;通気&gt;　
撤去</t>
    <rPh sb="19" eb="21">
      <t>テッキョ</t>
    </rPh>
    <phoneticPr fontId="11"/>
  </si>
  <si>
    <t>排水・通気用鉛管　撤去</t>
    <rPh sb="9" eb="11">
      <t>テッキョ</t>
    </rPh>
    <phoneticPr fontId="11"/>
  </si>
  <si>
    <t>天井・PS内
ｱﾙﾐｶﾞﾗｽｸﾛｽ保温筒　80A</t>
    <rPh sb="0" eb="2">
      <t>テンジョウ</t>
    </rPh>
    <rPh sb="5" eb="6">
      <t>ナイ</t>
    </rPh>
    <rPh sb="17" eb="20">
      <t>ホオンツツ</t>
    </rPh>
    <phoneticPr fontId="11"/>
  </si>
  <si>
    <t>天井・PS内
ｱﾙﾐｶﾞﾗｽｸﾛｽ保温筒　100A</t>
    <rPh sb="0" eb="2">
      <t>テンジョウ</t>
    </rPh>
    <rPh sb="5" eb="6">
      <t>ナイ</t>
    </rPh>
    <rPh sb="17" eb="20">
      <t>ホオンツツ</t>
    </rPh>
    <phoneticPr fontId="11"/>
  </si>
  <si>
    <t>配管切断(樹脂管)</t>
  </si>
  <si>
    <t>床上掃除口　撤去</t>
    <rPh sb="6" eb="8">
      <t>テッキョ</t>
    </rPh>
    <phoneticPr fontId="11"/>
  </si>
  <si>
    <t>床排水金物　撤去</t>
    <phoneticPr fontId="11"/>
  </si>
  <si>
    <t>COB　65</t>
    <phoneticPr fontId="11"/>
  </si>
  <si>
    <t>COB　80</t>
    <phoneticPr fontId="11"/>
  </si>
  <si>
    <t>COB　100</t>
    <phoneticPr fontId="11"/>
  </si>
  <si>
    <t>T5A　50</t>
    <phoneticPr fontId="11"/>
  </si>
  <si>
    <t>T5B　50</t>
    <phoneticPr fontId="11"/>
  </si>
  <si>
    <t>換気設備撤去工事</t>
    <rPh sb="0" eb="4">
      <t>カンキセツビ</t>
    </rPh>
    <rPh sb="4" eb="8">
      <t>テッキョコウジ</t>
    </rPh>
    <phoneticPr fontId="11"/>
  </si>
  <si>
    <t>FV-3R</t>
  </si>
  <si>
    <t>天井埋込換気扇　撤去</t>
    <rPh sb="8" eb="10">
      <t>テッキョ</t>
    </rPh>
    <phoneticPr fontId="11"/>
  </si>
  <si>
    <t>屋内一般　100φ</t>
    <rPh sb="0" eb="2">
      <t>オクナイ</t>
    </rPh>
    <rPh sb="2" eb="4">
      <t>イッパン</t>
    </rPh>
    <phoneticPr fontId="11"/>
  </si>
  <si>
    <t>一般ﾀﾞｸﾄ　ｽﾊﾟｲﾗﾙ
ﾛｯｸｳｰﾙ・ｸﾞﾗｽｳｰﾙ　撤去</t>
    <rPh sb="0" eb="2">
      <t>イッパン</t>
    </rPh>
    <rPh sb="29" eb="31">
      <t>テッキョ</t>
    </rPh>
    <phoneticPr fontId="11"/>
  </si>
  <si>
    <t>100A　保温無し</t>
    <rPh sb="5" eb="8">
      <t>ホオンナ</t>
    </rPh>
    <phoneticPr fontId="11"/>
  </si>
  <si>
    <t>　金属くず</t>
    <rPh sb="1" eb="3">
      <t>キンゾク</t>
    </rPh>
    <phoneticPr fontId="11"/>
  </si>
  <si>
    <t>ｔ</t>
    <phoneticPr fontId="11"/>
  </si>
  <si>
    <t>　廃プラスチックくず</t>
    <rPh sb="1" eb="2">
      <t>ハイ</t>
    </rPh>
    <phoneticPr fontId="11"/>
  </si>
  <si>
    <t>廃棄物処分費</t>
    <rPh sb="0" eb="3">
      <t>ハイキブツ</t>
    </rPh>
    <rPh sb="3" eb="5">
      <t>ショブン</t>
    </rPh>
    <rPh sb="5" eb="6">
      <t>ヒ</t>
    </rPh>
    <phoneticPr fontId="5"/>
  </si>
  <si>
    <t>　ガラス・陶磁器くず</t>
    <rPh sb="5" eb="8">
      <t>トウジキ</t>
    </rPh>
    <phoneticPr fontId="11"/>
  </si>
  <si>
    <t>(ｸﾞﾗｽｳｰﾙ)</t>
  </si>
  <si>
    <t>　ｺﾝｸﾘｰﾄくず</t>
    <phoneticPr fontId="11"/>
  </si>
  <si>
    <t>別紙明細 5</t>
    <rPh sb="0" eb="4">
      <t>ベッシメイサイ</t>
    </rPh>
    <phoneticPr fontId="11"/>
  </si>
  <si>
    <t>別紙明細 6</t>
    <rPh sb="0" eb="4">
      <t>ベッシメイサイ</t>
    </rPh>
    <phoneticPr fontId="11"/>
  </si>
  <si>
    <t>別紙明細 7</t>
    <rPh sb="0" eb="4">
      <t>ベッシメイサイ</t>
    </rPh>
    <phoneticPr fontId="11"/>
  </si>
  <si>
    <t>別紙明細 8</t>
    <rPh sb="0" eb="4">
      <t>ベッシメイサイ</t>
    </rPh>
    <phoneticPr fontId="11"/>
  </si>
  <si>
    <t>天井・PS内
ｱﾙﾐｶﾞﾗｽｸﾛｽ　25t</t>
    <rPh sb="0" eb="2">
      <t>テンジョウ</t>
    </rPh>
    <rPh sb="5" eb="6">
      <t>ナイ</t>
    </rPh>
    <phoneticPr fontId="11"/>
  </si>
  <si>
    <t>令和　6　年度</t>
    <rPh sb="0" eb="2">
      <t>レイワ</t>
    </rPh>
    <rPh sb="5" eb="6">
      <t>トシ</t>
    </rPh>
    <rPh sb="6" eb="7">
      <t>ド</t>
    </rPh>
    <phoneticPr fontId="27"/>
  </si>
  <si>
    <t>1.衛生器具設備</t>
    <rPh sb="2" eb="4">
      <t>エイセイ</t>
    </rPh>
    <rPh sb="4" eb="8">
      <t>キグセツビ</t>
    </rPh>
    <phoneticPr fontId="11"/>
  </si>
  <si>
    <t>2.給水設備工事</t>
    <rPh sb="2" eb="8">
      <t>キュウスイセツビコウジ</t>
    </rPh>
    <phoneticPr fontId="11"/>
  </si>
  <si>
    <t>3.排水設備工事</t>
    <rPh sb="2" eb="4">
      <t>ハイスイ</t>
    </rPh>
    <rPh sb="4" eb="8">
      <t>セツビコウジ</t>
    </rPh>
    <phoneticPr fontId="11"/>
  </si>
  <si>
    <t>4.換気設備工事</t>
    <rPh sb="2" eb="6">
      <t>カンキセツビ</t>
    </rPh>
    <rPh sb="6" eb="8">
      <t>コウジ</t>
    </rPh>
    <phoneticPr fontId="11"/>
  </si>
  <si>
    <t>1.　計</t>
    <rPh sb="3" eb="4">
      <t>ケイ</t>
    </rPh>
    <phoneticPr fontId="7"/>
  </si>
  <si>
    <t>2.　計</t>
    <rPh sb="3" eb="4">
      <t>ケイ</t>
    </rPh>
    <phoneticPr fontId="7"/>
  </si>
  <si>
    <t>3.　計</t>
    <rPh sb="3" eb="4">
      <t>ケイ</t>
    </rPh>
    <phoneticPr fontId="7"/>
  </si>
  <si>
    <t>4.　計</t>
    <rPh sb="3" eb="4">
      <t>ケイ</t>
    </rPh>
    <phoneticPr fontId="7"/>
  </si>
  <si>
    <t>4.撤去工事</t>
    <rPh sb="2" eb="4">
      <t>テッキョ</t>
    </rPh>
    <rPh sb="4" eb="6">
      <t>コウジ</t>
    </rPh>
    <phoneticPr fontId="11"/>
  </si>
  <si>
    <t>改修機械設備工事</t>
  </si>
  <si>
    <t>流し</t>
    <rPh sb="0" eb="1">
      <t>ナガ</t>
    </rPh>
    <phoneticPr fontId="2"/>
  </si>
  <si>
    <t>コンロ台</t>
    <rPh sb="3" eb="4">
      <t>ダイ</t>
    </rPh>
    <phoneticPr fontId="2"/>
  </si>
  <si>
    <t>吊戸棚</t>
    <rPh sb="0" eb="3">
      <t>ツリトダナ</t>
    </rPh>
    <phoneticPr fontId="2"/>
  </si>
  <si>
    <t>壁付自動水栓</t>
  </si>
  <si>
    <t>(TEL20DSA)</t>
  </si>
  <si>
    <t>屋内一般　20A</t>
    <phoneticPr fontId="11"/>
  </si>
  <si>
    <t>屋内一般　25A</t>
    <phoneticPr fontId="11"/>
  </si>
  <si>
    <t>屋内一般　32A</t>
    <phoneticPr fontId="11"/>
  </si>
  <si>
    <t>屋内一般　40A</t>
    <phoneticPr fontId="11"/>
  </si>
  <si>
    <t>屋内一般　50A</t>
    <phoneticPr fontId="11"/>
  </si>
  <si>
    <t>屋内一般　65A</t>
    <phoneticPr fontId="11"/>
  </si>
  <si>
    <t>硬質塩化ﾋﾞﾆﾙ管(HIVP)</t>
  </si>
  <si>
    <t>地中配管　20A</t>
    <phoneticPr fontId="11"/>
  </si>
  <si>
    <t>仕切弁(管端防食コア)</t>
    <rPh sb="4" eb="6">
      <t>カンタン</t>
    </rPh>
    <rPh sb="6" eb="8">
      <t>ボウショク</t>
    </rPh>
    <phoneticPr fontId="11"/>
  </si>
  <si>
    <t>(0.49MPa)　40A</t>
    <phoneticPr fontId="11"/>
  </si>
  <si>
    <t>(0.49MPa)　50A</t>
    <phoneticPr fontId="11"/>
  </si>
  <si>
    <t>ﾊﾞﾀﾌﾗｲ弁</t>
  </si>
  <si>
    <t>天井内・PS　ｱﾙﾐｶﾞﾗｽｸﾛｽ化粧保温筒
50A</t>
    <rPh sb="0" eb="3">
      <t>テンジョウナイ</t>
    </rPh>
    <rPh sb="17" eb="19">
      <t>ケショウ</t>
    </rPh>
    <rPh sb="19" eb="22">
      <t>ホオンツツ</t>
    </rPh>
    <phoneticPr fontId="11"/>
  </si>
  <si>
    <t>天井内・PS　ｱﾙﾐｶﾞﾗｽｸﾛｽ化粧保温筒
65A</t>
    <rPh sb="0" eb="3">
      <t>テンジョウナイ</t>
    </rPh>
    <rPh sb="17" eb="19">
      <t>ケショウ</t>
    </rPh>
    <rPh sb="19" eb="22">
      <t>ホオンツツ</t>
    </rPh>
    <phoneticPr fontId="11"/>
  </si>
  <si>
    <t>配管分岐取出し</t>
    <phoneticPr fontId="11"/>
  </si>
  <si>
    <t>配管分岐取出し(樹脂管)</t>
    <rPh sb="8" eb="10">
      <t>ジュシ</t>
    </rPh>
    <phoneticPr fontId="3"/>
  </si>
  <si>
    <t>屋内一般　50A　保温無し</t>
    <rPh sb="9" eb="12">
      <t>ホオンナ</t>
    </rPh>
    <phoneticPr fontId="11"/>
  </si>
  <si>
    <t>13A</t>
  </si>
  <si>
    <t>(0.49MPa)　20A</t>
    <phoneticPr fontId="11"/>
  </si>
  <si>
    <t>ガス給湯器　撤去</t>
    <rPh sb="6" eb="8">
      <t>テッキョ</t>
    </rPh>
    <phoneticPr fontId="11"/>
  </si>
  <si>
    <t>屋内一般　20φ</t>
    <phoneticPr fontId="11"/>
  </si>
  <si>
    <t>ガス設備撤去工事</t>
    <rPh sb="2" eb="4">
      <t>セツビ</t>
    </rPh>
    <rPh sb="4" eb="8">
      <t>テッキョコウジ</t>
    </rPh>
    <phoneticPr fontId="11"/>
  </si>
  <si>
    <t>LBﾋｭｰｽﾞｺｯｸ</t>
  </si>
  <si>
    <t>ハンドガス栓</t>
  </si>
  <si>
    <t>天井埋込換気扇
FV-2</t>
    <phoneticPr fontId="11"/>
  </si>
  <si>
    <t>低騒音形　金属型
180φ×250CMH×80Pa</t>
    <phoneticPr fontId="11"/>
  </si>
  <si>
    <t>天井埋込換気扇
FV-3</t>
    <phoneticPr fontId="11"/>
  </si>
  <si>
    <t>低騒音形　格子タイプ
180φ×250CMH×80Pa</t>
    <phoneticPr fontId="11"/>
  </si>
  <si>
    <t>【排水設備】</t>
    <rPh sb="1" eb="3">
      <t>ハイスイ</t>
    </rPh>
    <rPh sb="3" eb="5">
      <t>セツビ</t>
    </rPh>
    <phoneticPr fontId="11"/>
  </si>
  <si>
    <t>配管分岐取出し(樹脂管)</t>
    <rPh sb="8" eb="10">
      <t>ジュシ</t>
    </rPh>
    <phoneticPr fontId="11"/>
  </si>
  <si>
    <t>北辰小学校大規模改修（機械設備）工事</t>
    <rPh sb="5" eb="8">
      <t>ダイキボ</t>
    </rPh>
    <phoneticPr fontId="36"/>
  </si>
  <si>
    <t>4.給湯設備工事</t>
    <rPh sb="2" eb="4">
      <t>キュウトウ</t>
    </rPh>
    <rPh sb="4" eb="6">
      <t>セツビ</t>
    </rPh>
    <rPh sb="6" eb="8">
      <t>コウジ</t>
    </rPh>
    <phoneticPr fontId="11"/>
  </si>
  <si>
    <t>5.換気設備工事</t>
    <rPh sb="2" eb="6">
      <t>カンキセツビ</t>
    </rPh>
    <rPh sb="6" eb="8">
      <t>コウジ</t>
    </rPh>
    <phoneticPr fontId="11"/>
  </si>
  <si>
    <t>6.撤去工事</t>
    <rPh sb="2" eb="4">
      <t>テッキョ</t>
    </rPh>
    <rPh sb="4" eb="6">
      <t>コウジ</t>
    </rPh>
    <phoneticPr fontId="11"/>
  </si>
  <si>
    <t xml:space="preserve">(CFS498BCK)洗浄便座(TCF5534) </t>
  </si>
  <si>
    <t>小便器用手すり</t>
  </si>
  <si>
    <t>(T112CU22)</t>
  </si>
  <si>
    <t>湯水混合水栓</t>
  </si>
  <si>
    <t>自在水栓（泡沫式）</t>
  </si>
  <si>
    <t xml:space="preserve"> 13-F5</t>
  </si>
  <si>
    <t>床置形　温度調節タイプ　
貯湯量：12L</t>
    <phoneticPr fontId="11"/>
  </si>
  <si>
    <t>1500L</t>
  </si>
  <si>
    <t xml:space="preserve"> 600L</t>
  </si>
  <si>
    <t>壁付自動水栓取り付け費</t>
    <rPh sb="6" eb="7">
      <t>ト</t>
    </rPh>
    <rPh sb="8" eb="9">
      <t>ツ</t>
    </rPh>
    <rPh sb="10" eb="11">
      <t>ヒ</t>
    </rPh>
    <phoneticPr fontId="11"/>
  </si>
  <si>
    <t>(TEL20DSA)再取付</t>
    <rPh sb="10" eb="13">
      <t>サイトリツケ</t>
    </rPh>
    <phoneticPr fontId="11"/>
  </si>
  <si>
    <t>単価1</t>
    <phoneticPr fontId="27"/>
  </si>
  <si>
    <t>掛率</t>
    <phoneticPr fontId="27"/>
  </si>
  <si>
    <t>単価2</t>
    <phoneticPr fontId="27"/>
  </si>
  <si>
    <t>硬質塩ビﾗｲﾆﾝｸﾞ鋼管(VB)</t>
    <phoneticPr fontId="11"/>
  </si>
  <si>
    <t>分岐取り出し工事</t>
    <rPh sb="0" eb="2">
      <t>ブンキ</t>
    </rPh>
    <rPh sb="2" eb="3">
      <t>ト</t>
    </rPh>
    <rPh sb="4" eb="5">
      <t>ダ</t>
    </rPh>
    <rPh sb="6" eb="8">
      <t>コウジ</t>
    </rPh>
    <phoneticPr fontId="11"/>
  </si>
  <si>
    <t>屋内一般　50φ</t>
    <rPh sb="0" eb="4">
      <t>オクナイイッパン</t>
    </rPh>
    <phoneticPr fontId="11"/>
  </si>
  <si>
    <t>COA　80</t>
    <phoneticPr fontId="11"/>
  </si>
  <si>
    <t>一般配管用ｽﾃﾝﾚｽ鋼管</t>
  </si>
  <si>
    <t>電気温水器　WHE-1　&lt;取付費&gt;</t>
    <rPh sb="13" eb="16">
      <t>トリツケヒ</t>
    </rPh>
    <phoneticPr fontId="11"/>
  </si>
  <si>
    <t>電気温水器　WHE-2</t>
  </si>
  <si>
    <t>電気温水器　WHE-2</t>
    <phoneticPr fontId="11"/>
  </si>
  <si>
    <t>25L　床置形　（壁掛け架台共）</t>
    <rPh sb="9" eb="11">
      <t>カベカ</t>
    </rPh>
    <rPh sb="12" eb="14">
      <t>カダイ</t>
    </rPh>
    <rPh sb="14" eb="15">
      <t>トモ</t>
    </rPh>
    <phoneticPr fontId="11"/>
  </si>
  <si>
    <t>床置形　温度調節タイプ　
貯湯量：12L</t>
  </si>
  <si>
    <t>給湯設備撤去工事</t>
    <rPh sb="0" eb="2">
      <t>キュウトウ</t>
    </rPh>
    <rPh sb="2" eb="4">
      <t>セツビ</t>
    </rPh>
    <rPh sb="4" eb="8">
      <t>テッキョコウジ</t>
    </rPh>
    <phoneticPr fontId="11"/>
  </si>
  <si>
    <t>6.　計</t>
    <rPh sb="3" eb="4">
      <t>ケイ</t>
    </rPh>
    <phoneticPr fontId="7"/>
  </si>
  <si>
    <t>5.　計</t>
    <rPh sb="3" eb="4">
      <t>ケイ</t>
    </rPh>
    <phoneticPr fontId="7"/>
  </si>
  <si>
    <t>ｱﾙﾐ弁 ｳｪﾊｰ形ｺﾞﾑｼｰﾄ　65A</t>
    <phoneticPr fontId="11"/>
  </si>
  <si>
    <t>【給湯設備】</t>
    <rPh sb="1" eb="3">
      <t>キュウトウ</t>
    </rPh>
    <rPh sb="3" eb="5">
      <t>セツビ</t>
    </rPh>
    <phoneticPr fontId="11"/>
  </si>
  <si>
    <t>25L　床置形　
（壁掛け架台共）</t>
    <rPh sb="10" eb="12">
      <t>カベカ</t>
    </rPh>
    <rPh sb="13" eb="15">
      <t>カダイ</t>
    </rPh>
    <rPh sb="15" eb="16">
      <t>トモ</t>
    </rPh>
    <phoneticPr fontId="11"/>
  </si>
  <si>
    <t>保温・塗装工事</t>
    <rPh sb="0" eb="2">
      <t>ホオン</t>
    </rPh>
    <rPh sb="3" eb="5">
      <t>トソウ</t>
    </rPh>
    <rPh sb="5" eb="7">
      <t>コウジ</t>
    </rPh>
    <phoneticPr fontId="11"/>
  </si>
  <si>
    <t>硬質塩ビﾗｲﾆﾝｸﾞ鋼管(VD)</t>
    <phoneticPr fontId="11"/>
  </si>
  <si>
    <t>屋内露出　合成樹脂ｶﾊﾞｰ
65A</t>
    <rPh sb="0" eb="2">
      <t>オクナイ</t>
    </rPh>
    <rPh sb="2" eb="4">
      <t>ロシュツ</t>
    </rPh>
    <rPh sb="5" eb="9">
      <t>ゴウセイジュシ</t>
    </rPh>
    <phoneticPr fontId="11"/>
  </si>
  <si>
    <t>土工事</t>
    <rPh sb="0" eb="3">
      <t>ドコウジ</t>
    </rPh>
    <phoneticPr fontId="11"/>
  </si>
  <si>
    <t>根切</t>
    <rPh sb="0" eb="2">
      <t>ネギリ</t>
    </rPh>
    <phoneticPr fontId="11"/>
  </si>
  <si>
    <t>機械 ﾊﾞｯｸﾎｳ 0.13m3</t>
    <rPh sb="0" eb="2">
      <t>キカイ</t>
    </rPh>
    <phoneticPr fontId="11"/>
  </si>
  <si>
    <t>m3</t>
    <phoneticPr fontId="11"/>
  </si>
  <si>
    <t>建設発生土処理</t>
    <rPh sb="0" eb="5">
      <t>ケンセツハッセイド</t>
    </rPh>
    <rPh sb="5" eb="7">
      <t>ショリ</t>
    </rPh>
    <phoneticPr fontId="11"/>
  </si>
  <si>
    <t>人力(構内敷きならし)</t>
    <rPh sb="0" eb="2">
      <t>ジンリキ</t>
    </rPh>
    <rPh sb="3" eb="5">
      <t>コウナイ</t>
    </rPh>
    <rPh sb="5" eb="6">
      <t>シ</t>
    </rPh>
    <phoneticPr fontId="11"/>
  </si>
  <si>
    <t>人力</t>
    <rPh sb="0" eb="2">
      <t>ジンリキ</t>
    </rPh>
    <phoneticPr fontId="11"/>
  </si>
  <si>
    <t>埋戻し(良質土)</t>
    <rPh sb="0" eb="2">
      <t>ウメモド</t>
    </rPh>
    <rPh sb="4" eb="7">
      <t>リョウシツド</t>
    </rPh>
    <phoneticPr fontId="11"/>
  </si>
  <si>
    <t>埋戻し(山砂)</t>
    <rPh sb="4" eb="6">
      <t>ヤマスナ</t>
    </rPh>
    <phoneticPr fontId="11"/>
  </si>
  <si>
    <t>分岐取り出し(鋼管)</t>
    <rPh sb="0" eb="3">
      <t>ブンキト</t>
    </rPh>
    <rPh sb="4" eb="5">
      <t>ダ</t>
    </rPh>
    <rPh sb="7" eb="9">
      <t>コウカン</t>
    </rPh>
    <phoneticPr fontId="11"/>
  </si>
  <si>
    <t>20A　屋内露出　保温あり</t>
    <rPh sb="9" eb="11">
      <t>ホオン</t>
    </rPh>
    <phoneticPr fontId="11"/>
  </si>
  <si>
    <t>20A　屋内隠ぺい　保温あり</t>
    <rPh sb="6" eb="7">
      <t>イン</t>
    </rPh>
    <rPh sb="10" eb="12">
      <t>ホオン</t>
    </rPh>
    <phoneticPr fontId="11"/>
  </si>
  <si>
    <t>25A　機械室露出　保温あり</t>
    <rPh sb="4" eb="7">
      <t>キカイシツ</t>
    </rPh>
    <rPh sb="10" eb="12">
      <t>ホオン</t>
    </rPh>
    <phoneticPr fontId="11"/>
  </si>
  <si>
    <t>か所</t>
    <rPh sb="1" eb="2">
      <t>ショ</t>
    </rPh>
    <phoneticPr fontId="11"/>
  </si>
  <si>
    <t>【給水設備】</t>
    <rPh sb="1" eb="5">
      <t>キュウスイセツビ</t>
    </rPh>
    <phoneticPr fontId="11"/>
  </si>
  <si>
    <t>配管用炭素鋼鋼管・白管</t>
    <rPh sb="10" eb="11">
      <t>カン</t>
    </rPh>
    <phoneticPr fontId="11"/>
  </si>
  <si>
    <t>露出　20A</t>
    <rPh sb="0" eb="2">
      <t>ロシュツ</t>
    </rPh>
    <phoneticPr fontId="11"/>
  </si>
  <si>
    <t>屋外露出 ｽﾃﾝﾚｽ鋼板
20A</t>
    <rPh sb="0" eb="2">
      <t>オクガイ</t>
    </rPh>
    <rPh sb="2" eb="4">
      <t>ロシュツ</t>
    </rPh>
    <rPh sb="10" eb="12">
      <t>コウハン</t>
    </rPh>
    <phoneticPr fontId="11"/>
  </si>
  <si>
    <t>機械室・倉庫等　ｱﾙﾐｶﾞﾗｽｸﾛｽ
20A</t>
    <rPh sb="0" eb="3">
      <t>キカイシツ</t>
    </rPh>
    <rPh sb="4" eb="6">
      <t>ソウコ</t>
    </rPh>
    <rPh sb="6" eb="7">
      <t>ナド</t>
    </rPh>
    <phoneticPr fontId="11"/>
  </si>
  <si>
    <t>機械室・倉庫等　ｱﾙﾐｶﾞﾗｽｸﾛｽ
25A</t>
    <rPh sb="0" eb="3">
      <t>キカイシツ</t>
    </rPh>
    <rPh sb="4" eb="6">
      <t>ソウコ</t>
    </rPh>
    <rPh sb="6" eb="7">
      <t>ナド</t>
    </rPh>
    <phoneticPr fontId="11"/>
  </si>
  <si>
    <t>可とう継手</t>
  </si>
  <si>
    <t>FJ(W) 20A×300L</t>
    <phoneticPr fontId="11"/>
  </si>
  <si>
    <t>100φ×200L</t>
    <phoneticPr fontId="11"/>
  </si>
  <si>
    <t>3.排水設備工事</t>
    <rPh sb="2" eb="4">
      <t>ハイスイ</t>
    </rPh>
    <rPh sb="4" eb="6">
      <t>セツビ</t>
    </rPh>
    <rPh sb="6" eb="8">
      <t>コウジ</t>
    </rPh>
    <phoneticPr fontId="11"/>
  </si>
  <si>
    <t>溝はつり</t>
  </si>
  <si>
    <t>75×75</t>
  </si>
  <si>
    <t>保温工事</t>
    <rPh sb="0" eb="2">
      <t>ホオン</t>
    </rPh>
    <rPh sb="2" eb="4">
      <t>コウジ</t>
    </rPh>
    <phoneticPr fontId="11"/>
  </si>
  <si>
    <t>給水管･排水管･給湯管･温水管
ｸﾞﾗｽｳｰﾙ</t>
    <rPh sb="8" eb="11">
      <t>キュウトウカン</t>
    </rPh>
    <rPh sb="12" eb="15">
      <t>オンスイカン</t>
    </rPh>
    <phoneticPr fontId="11"/>
  </si>
  <si>
    <t>別紙明細 9</t>
    <rPh sb="0" eb="4">
      <t>ベッシメイサイ</t>
    </rPh>
    <phoneticPr fontId="11"/>
  </si>
  <si>
    <t>別紙明細 10</t>
    <rPh sb="0" eb="4">
      <t>ベッシメイサイ</t>
    </rPh>
    <phoneticPr fontId="11"/>
  </si>
  <si>
    <t>別紙明細 11</t>
    <rPh sb="0" eb="4">
      <t>ベッシメイサイ</t>
    </rPh>
    <phoneticPr fontId="11"/>
  </si>
  <si>
    <t>別紙明細 12</t>
    <rPh sb="0" eb="4">
      <t>ベッシメイサイ</t>
    </rPh>
    <phoneticPr fontId="11"/>
  </si>
  <si>
    <t>別紙明細 13</t>
    <rPh sb="0" eb="4">
      <t>ベッシメイサイ</t>
    </rPh>
    <phoneticPr fontId="11"/>
  </si>
  <si>
    <t>別紙明細 14</t>
    <rPh sb="0" eb="4">
      <t>ベッシメイサイ</t>
    </rPh>
    <phoneticPr fontId="11"/>
  </si>
  <si>
    <t>別紙明細 15</t>
    <rPh sb="0" eb="4">
      <t>ベッシメイサイ</t>
    </rPh>
    <phoneticPr fontId="11"/>
  </si>
  <si>
    <t>水栓共</t>
    <rPh sb="0" eb="2">
      <t>スイセン</t>
    </rPh>
    <rPh sb="2" eb="3">
      <t>トモ</t>
    </rPh>
    <phoneticPr fontId="11"/>
  </si>
  <si>
    <t>壁付自動水栓　＜取外し＞</t>
    <rPh sb="8" eb="10">
      <t>トリハズ</t>
    </rPh>
    <phoneticPr fontId="11"/>
  </si>
  <si>
    <t>吐水口回転型横水栓　撤去</t>
    <rPh sb="10" eb="12">
      <t>テッキョ</t>
    </rPh>
    <phoneticPr fontId="11"/>
  </si>
  <si>
    <t>洋風大便器　撤去</t>
    <phoneticPr fontId="11"/>
  </si>
  <si>
    <t>掃除用流し　撤去</t>
    <phoneticPr fontId="11"/>
  </si>
  <si>
    <t>Ｌ型手すり　撤去</t>
    <phoneticPr fontId="11"/>
  </si>
  <si>
    <t>小便器用手すり　撤去</t>
    <phoneticPr fontId="11"/>
  </si>
  <si>
    <t>洗面器　撤去</t>
    <phoneticPr fontId="11"/>
  </si>
  <si>
    <t>混合水栓　撤去</t>
    <phoneticPr fontId="11"/>
  </si>
  <si>
    <t>バス水栓　撤去</t>
    <phoneticPr fontId="11"/>
  </si>
  <si>
    <t>シャワー水栓　撤去</t>
    <phoneticPr fontId="11"/>
  </si>
  <si>
    <t>Ｌ型手すり　撤去</t>
  </si>
  <si>
    <t>小便器用手すり　撤去</t>
  </si>
  <si>
    <t>撤去</t>
    <rPh sb="0" eb="2">
      <t>テッキョ</t>
    </rPh>
    <phoneticPr fontId="11"/>
  </si>
  <si>
    <t>屋外架空　20A</t>
    <rPh sb="0" eb="2">
      <t>オクガイ</t>
    </rPh>
    <rPh sb="2" eb="4">
      <t>カクウ</t>
    </rPh>
    <phoneticPr fontId="11"/>
  </si>
  <si>
    <t>屋内一般　20A</t>
    <rPh sb="0" eb="2">
      <t>オクナイ</t>
    </rPh>
    <rPh sb="2" eb="4">
      <t>イッパン</t>
    </rPh>
    <phoneticPr fontId="11"/>
  </si>
  <si>
    <t>屋内一般　25A</t>
    <rPh sb="0" eb="2">
      <t>オクナイ</t>
    </rPh>
    <rPh sb="2" eb="4">
      <t>イッパン</t>
    </rPh>
    <phoneticPr fontId="11"/>
  </si>
  <si>
    <t>屋内一般　32A</t>
    <rPh sb="0" eb="2">
      <t>オクナイ</t>
    </rPh>
    <rPh sb="2" eb="4">
      <t>イッパン</t>
    </rPh>
    <phoneticPr fontId="11"/>
  </si>
  <si>
    <t>屋内一般　40A</t>
    <rPh sb="0" eb="2">
      <t>オクナイ</t>
    </rPh>
    <rPh sb="2" eb="4">
      <t>イッパン</t>
    </rPh>
    <phoneticPr fontId="11"/>
  </si>
  <si>
    <t>屋内一般　65A</t>
    <rPh sb="0" eb="2">
      <t>オクナイ</t>
    </rPh>
    <rPh sb="2" eb="4">
      <t>イッパン</t>
    </rPh>
    <phoneticPr fontId="11"/>
  </si>
  <si>
    <t>屋内一般　80A</t>
    <rPh sb="0" eb="2">
      <t>オクナイ</t>
    </rPh>
    <rPh sb="2" eb="4">
      <t>イッパン</t>
    </rPh>
    <phoneticPr fontId="11"/>
  </si>
  <si>
    <t>地中配管　20φ</t>
    <phoneticPr fontId="11"/>
  </si>
  <si>
    <t>仕切弁</t>
  </si>
  <si>
    <t>20A</t>
    <phoneticPr fontId="11"/>
  </si>
  <si>
    <t>65A</t>
    <phoneticPr fontId="11"/>
  </si>
  <si>
    <t>屋外架空　20A 保温無し</t>
    <rPh sb="9" eb="12">
      <t>ホオンナ</t>
    </rPh>
    <phoneticPr fontId="11"/>
  </si>
  <si>
    <t>屋内一般　20A　隠ぺい</t>
    <rPh sb="9" eb="10">
      <t>イン</t>
    </rPh>
    <phoneticPr fontId="11"/>
  </si>
  <si>
    <t>屋内一般　20A　露出</t>
    <rPh sb="9" eb="11">
      <t>ロシュツ</t>
    </rPh>
    <phoneticPr fontId="11"/>
  </si>
  <si>
    <t>屋内一般　25A　隠ぺい</t>
    <rPh sb="9" eb="10">
      <t>イン</t>
    </rPh>
    <phoneticPr fontId="11"/>
  </si>
  <si>
    <t>屋内一般　32A　隠ぺい</t>
  </si>
  <si>
    <t>屋内一般　32A　隠ぺい</t>
    <phoneticPr fontId="11"/>
  </si>
  <si>
    <t>屋内一般　40A　隠ぺい</t>
  </si>
  <si>
    <t>屋内一般　40A　隠ぺい</t>
    <phoneticPr fontId="11"/>
  </si>
  <si>
    <t>屋内一般　65A　隠ぺい</t>
  </si>
  <si>
    <t>屋内一般　65A　隠ぺい</t>
    <phoneticPr fontId="11"/>
  </si>
  <si>
    <t>屋内一般　65A　保温無し</t>
    <rPh sb="9" eb="12">
      <t>ホオンナ</t>
    </rPh>
    <phoneticPr fontId="11"/>
  </si>
  <si>
    <t>地中配管　20A　保温無し</t>
    <rPh sb="9" eb="12">
      <t>ホオンナ</t>
    </rPh>
    <phoneticPr fontId="11"/>
  </si>
  <si>
    <t>屋内一般　80A　隠ぺい</t>
  </si>
  <si>
    <t>屋内一般　80A　隠ぺい</t>
    <phoneticPr fontId="11"/>
  </si>
  <si>
    <t>便所・機械室　20A　隠ぺい</t>
    <rPh sb="11" eb="12">
      <t>イン</t>
    </rPh>
    <phoneticPr fontId="11"/>
  </si>
  <si>
    <t>屋内露出
合成樹脂ｶﾊﾞｰ　20A</t>
    <rPh sb="0" eb="2">
      <t>オクナイ</t>
    </rPh>
    <rPh sb="2" eb="4">
      <t>ロシュツ</t>
    </rPh>
    <rPh sb="5" eb="7">
      <t>ゴウセイ</t>
    </rPh>
    <rPh sb="7" eb="9">
      <t>ジュシ</t>
    </rPh>
    <phoneticPr fontId="11"/>
  </si>
  <si>
    <t>設計労務単価(新潟)</t>
    <phoneticPr fontId="55"/>
  </si>
  <si>
    <t>地中配管　20φ　保温無し</t>
    <phoneticPr fontId="11"/>
  </si>
  <si>
    <t>地中配管　20φ　保温無し</t>
    <rPh sb="9" eb="12">
      <t>ホオンナ</t>
    </rPh>
    <phoneticPr fontId="11"/>
  </si>
  <si>
    <t>屋内一般　65φ</t>
    <rPh sb="0" eb="2">
      <t>オクナイ</t>
    </rPh>
    <rPh sb="2" eb="4">
      <t>イッパン</t>
    </rPh>
    <phoneticPr fontId="11"/>
  </si>
  <si>
    <t>屋内一般　75φ</t>
    <rPh sb="0" eb="2">
      <t>オクナイ</t>
    </rPh>
    <rPh sb="2" eb="4">
      <t>イッパン</t>
    </rPh>
    <phoneticPr fontId="11"/>
  </si>
  <si>
    <t>屋内一般　50φ</t>
    <rPh sb="0" eb="2">
      <t>オクナイ</t>
    </rPh>
    <rPh sb="2" eb="4">
      <t>イッパン</t>
    </rPh>
    <phoneticPr fontId="11"/>
  </si>
  <si>
    <t>屋内一般　50φ　隠ぺい</t>
    <rPh sb="9" eb="10">
      <t>イン</t>
    </rPh>
    <phoneticPr fontId="11"/>
  </si>
  <si>
    <t>屋内一般　65φ　隠ぺい</t>
  </si>
  <si>
    <t>屋内一般　65φ　隠ぺい</t>
    <phoneticPr fontId="11"/>
  </si>
  <si>
    <t>屋内一般　100φ　隠ぺい</t>
  </si>
  <si>
    <t>屋内一般　100φ　隠ぺい</t>
    <phoneticPr fontId="11"/>
  </si>
  <si>
    <t>便所・機械室　40φ　隠ぺい</t>
  </si>
  <si>
    <t>便所・機械室　40φ　隠ぺい</t>
    <phoneticPr fontId="11"/>
  </si>
  <si>
    <t>便所・機械室　50φ　隠ぺい</t>
  </si>
  <si>
    <t>便所・機械室　50φ　隠ぺい</t>
    <phoneticPr fontId="11"/>
  </si>
  <si>
    <t>便所・機械室　65φ　隠ぺい</t>
  </si>
  <si>
    <t>便所・機械室　65φ　隠ぺい</t>
    <phoneticPr fontId="11"/>
  </si>
  <si>
    <t>便所・機械室　75φ　隠ぺい</t>
  </si>
  <si>
    <t>便所・機械室　75φ　隠ぺい</t>
    <phoneticPr fontId="11"/>
  </si>
  <si>
    <t>便所・機械室　100φ　隠ぺい</t>
  </si>
  <si>
    <t>便所・機械室　100φ　隠ぺい</t>
    <phoneticPr fontId="11"/>
  </si>
  <si>
    <t>便所・機械室　75φ　保温無し</t>
    <rPh sb="11" eb="13">
      <t>ホオン</t>
    </rPh>
    <rPh sb="13" eb="14">
      <t>ナ</t>
    </rPh>
    <phoneticPr fontId="11"/>
  </si>
  <si>
    <t>電気温水器＜取外し＞</t>
    <rPh sb="6" eb="8">
      <t>トリハズ</t>
    </rPh>
    <phoneticPr fontId="11"/>
  </si>
  <si>
    <t>電気温水器　撤去</t>
    <phoneticPr fontId="11"/>
  </si>
  <si>
    <t>WHG-1R　16号</t>
    <rPh sb="9" eb="10">
      <t>ゴウ</t>
    </rPh>
    <phoneticPr fontId="11"/>
  </si>
  <si>
    <t>WHE-2R　3L</t>
    <phoneticPr fontId="11"/>
  </si>
  <si>
    <t>屋内一般　20φ　露出</t>
    <rPh sb="9" eb="11">
      <t>ロシュツ</t>
    </rPh>
    <phoneticPr fontId="11"/>
  </si>
  <si>
    <t>給水管･排水管･給湯管･温水管
ｸﾞﾗｽｳｰﾙ　撤去</t>
    <rPh sb="0" eb="3">
      <t>キュウスイカン</t>
    </rPh>
    <rPh sb="4" eb="7">
      <t>ハイスイカン</t>
    </rPh>
    <rPh sb="8" eb="10">
      <t>キュウトウ</t>
    </rPh>
    <rPh sb="10" eb="11">
      <t>カン</t>
    </rPh>
    <rPh sb="12" eb="15">
      <t>オンスイカン</t>
    </rPh>
    <rPh sb="24" eb="26">
      <t>テッキョ</t>
    </rPh>
    <phoneticPr fontId="11"/>
  </si>
  <si>
    <t>WHE-1　25L　壁掛ﾌﾞﾗｹｯﾄ共</t>
    <rPh sb="10" eb="12">
      <t>カベカケ</t>
    </rPh>
    <phoneticPr fontId="11"/>
  </si>
  <si>
    <t>硬質塩化ﾋﾞﾆﾙ管(HTVP)　撤去</t>
    <rPh sb="16" eb="18">
      <t>テッキョ</t>
    </rPh>
    <phoneticPr fontId="11"/>
  </si>
  <si>
    <t>配管用炭素鋼々管(白)　撤去</t>
    <rPh sb="12" eb="14">
      <t>テッキョ</t>
    </rPh>
    <phoneticPr fontId="11"/>
  </si>
  <si>
    <t>3/8B</t>
  </si>
  <si>
    <t>15A</t>
  </si>
  <si>
    <t>屋内一般　20A　保温無し</t>
    <rPh sb="9" eb="12">
      <t>ホオンナ</t>
    </rPh>
    <phoneticPr fontId="11"/>
  </si>
  <si>
    <t>【ガス設備】</t>
    <rPh sb="3" eb="5">
      <t>セツビ</t>
    </rPh>
    <phoneticPr fontId="11"/>
  </si>
  <si>
    <t>【換気設備】</t>
    <rPh sb="1" eb="3">
      <t>カンキ</t>
    </rPh>
    <rPh sb="3" eb="5">
      <t>セツビ</t>
    </rPh>
    <phoneticPr fontId="11"/>
  </si>
  <si>
    <t>撤去材積込・運搬費</t>
    <rPh sb="0" eb="2">
      <t>テッキョ</t>
    </rPh>
    <rPh sb="2" eb="3">
      <t>ザイ</t>
    </rPh>
    <rPh sb="3" eb="4">
      <t>ツミ</t>
    </rPh>
    <rPh sb="4" eb="5">
      <t>コミ</t>
    </rPh>
    <rPh sb="6" eb="8">
      <t>ウンパン</t>
    </rPh>
    <rPh sb="8" eb="9">
      <t>ヒ</t>
    </rPh>
    <phoneticPr fontId="5"/>
  </si>
  <si>
    <t>　ガラスくず</t>
    <phoneticPr fontId="11"/>
  </si>
  <si>
    <t>直接工事費（P）</t>
    <rPh sb="0" eb="1">
      <t>チョク</t>
    </rPh>
    <rPh sb="1" eb="2">
      <t>セツ</t>
    </rPh>
    <rPh sb="2" eb="3">
      <t>コウ</t>
    </rPh>
    <rPh sb="3" eb="4">
      <t>コト</t>
    </rPh>
    <rPh sb="4" eb="5">
      <t>ヒ</t>
    </rPh>
    <phoneticPr fontId="27"/>
  </si>
  <si>
    <t>共通仮設率</t>
    <rPh sb="0" eb="1">
      <t>トモ</t>
    </rPh>
    <rPh sb="1" eb="2">
      <t>ツウ</t>
    </rPh>
    <rPh sb="2" eb="3">
      <t>カリ</t>
    </rPh>
    <rPh sb="3" eb="4">
      <t>セツ</t>
    </rPh>
    <rPh sb="4" eb="5">
      <t>リツ</t>
    </rPh>
    <phoneticPr fontId="27"/>
  </si>
  <si>
    <t>純工事費（NP）</t>
    <rPh sb="0" eb="1">
      <t>ジュン</t>
    </rPh>
    <rPh sb="1" eb="2">
      <t>コウ</t>
    </rPh>
    <rPh sb="2" eb="3">
      <t>コト</t>
    </rPh>
    <rPh sb="3" eb="4">
      <t>ヒ</t>
    </rPh>
    <phoneticPr fontId="27"/>
  </si>
  <si>
    <t>工事原価（CP）</t>
    <rPh sb="0" eb="1">
      <t>コウ</t>
    </rPh>
    <rPh sb="1" eb="2">
      <t>コト</t>
    </rPh>
    <rPh sb="2" eb="3">
      <t>ハラ</t>
    </rPh>
    <rPh sb="3" eb="4">
      <t>アタイ</t>
    </rPh>
    <phoneticPr fontId="27"/>
  </si>
  <si>
    <t>一般管理費</t>
    <rPh sb="0" eb="1">
      <t>イチ</t>
    </rPh>
    <rPh sb="1" eb="2">
      <t>パン</t>
    </rPh>
    <rPh sb="2" eb="3">
      <t>カン</t>
    </rPh>
    <rPh sb="3" eb="4">
      <t>リ</t>
    </rPh>
    <rPh sb="4" eb="5">
      <t>ヒ</t>
    </rPh>
    <phoneticPr fontId="27"/>
  </si>
  <si>
    <t>【直接工事費】　＋　【共通仮設費】</t>
    <rPh sb="1" eb="3">
      <t>チョクセツ</t>
    </rPh>
    <rPh sb="3" eb="6">
      <t>コウジヒ</t>
    </rPh>
    <rPh sb="11" eb="13">
      <t>キョウツウ</t>
    </rPh>
    <rPh sb="13" eb="15">
      <t>カセツ</t>
    </rPh>
    <rPh sb="15" eb="16">
      <t>ヒ</t>
    </rPh>
    <phoneticPr fontId="27"/>
  </si>
  <si>
    <t>【純工事費】　＋　【現場管理費】</t>
    <rPh sb="1" eb="2">
      <t>ジュン</t>
    </rPh>
    <rPh sb="2" eb="5">
      <t>コウジヒ</t>
    </rPh>
    <rPh sb="10" eb="12">
      <t>ゲンバ</t>
    </rPh>
    <rPh sb="12" eb="14">
      <t>カンリ</t>
    </rPh>
    <rPh sb="14" eb="15">
      <t>ヒ</t>
    </rPh>
    <phoneticPr fontId="27"/>
  </si>
  <si>
    <t>【直接工事費－発生材処分費】×【共通仮設費率】</t>
    <rPh sb="1" eb="3">
      <t>チョクセツ</t>
    </rPh>
    <rPh sb="3" eb="6">
      <t>コウジヒ</t>
    </rPh>
    <rPh sb="7" eb="9">
      <t>ハッセイ</t>
    </rPh>
    <rPh sb="9" eb="10">
      <t>ザイ</t>
    </rPh>
    <rPh sb="10" eb="12">
      <t>ショブン</t>
    </rPh>
    <rPh sb="12" eb="13">
      <t>ヒ</t>
    </rPh>
    <rPh sb="16" eb="18">
      <t>キョウツウ</t>
    </rPh>
    <rPh sb="18" eb="20">
      <t>カセツ</t>
    </rPh>
    <rPh sb="20" eb="21">
      <t>ヒ</t>
    </rPh>
    <rPh sb="21" eb="22">
      <t>リツ</t>
    </rPh>
    <phoneticPr fontId="27"/>
  </si>
  <si>
    <t>契約保証費率</t>
    <rPh sb="0" eb="4">
      <t>ケイヤクホショウ</t>
    </rPh>
    <rPh sb="4" eb="5">
      <t>ヒ</t>
    </rPh>
    <rPh sb="5" eb="6">
      <t>リツ</t>
    </rPh>
    <phoneticPr fontId="27"/>
  </si>
  <si>
    <t>金銭的保証</t>
    <rPh sb="0" eb="3">
      <t>キンセンテキ</t>
    </rPh>
    <rPh sb="3" eb="5">
      <t>ホショウ</t>
    </rPh>
    <phoneticPr fontId="27"/>
  </si>
  <si>
    <t>【純工事費－発生材処分費】×【現場管理費率】</t>
    <rPh sb="1" eb="2">
      <t>ジュン</t>
    </rPh>
    <rPh sb="2" eb="5">
      <t>コウジヒ</t>
    </rPh>
    <rPh sb="6" eb="8">
      <t>ハッセイ</t>
    </rPh>
    <rPh sb="8" eb="9">
      <t>ザイ</t>
    </rPh>
    <rPh sb="9" eb="11">
      <t>ショブン</t>
    </rPh>
    <rPh sb="11" eb="12">
      <t>ヒ</t>
    </rPh>
    <rPh sb="15" eb="17">
      <t>ゲンバ</t>
    </rPh>
    <rPh sb="17" eb="19">
      <t>カンリ</t>
    </rPh>
    <rPh sb="19" eb="20">
      <t>ヒ</t>
    </rPh>
    <rPh sb="20" eb="21">
      <t>リツ</t>
    </rPh>
    <phoneticPr fontId="27"/>
  </si>
  <si>
    <t>【工事原価】　×　【一般管理費等率＋契約保証費率】</t>
    <rPh sb="1" eb="3">
      <t>コウジ</t>
    </rPh>
    <rPh sb="3" eb="5">
      <t>ゲンカ</t>
    </rPh>
    <rPh sb="10" eb="12">
      <t>イッパン</t>
    </rPh>
    <rPh sb="12" eb="14">
      <t>カンリ</t>
    </rPh>
    <rPh sb="14" eb="15">
      <t>ヒ</t>
    </rPh>
    <rPh sb="15" eb="16">
      <t>トウ</t>
    </rPh>
    <rPh sb="16" eb="17">
      <t>リツ</t>
    </rPh>
    <rPh sb="18" eb="22">
      <t>ケイヤクホショウ</t>
    </rPh>
    <rPh sb="22" eb="23">
      <t>ヒ</t>
    </rPh>
    <rPh sb="23" eb="24">
      <t>リツ</t>
    </rPh>
    <phoneticPr fontId="27"/>
  </si>
  <si>
    <t>共 通 仮 設 費 及 び 諸 経 費 計 算 書 （ 改 修 工 事 ）　工期10ヶ月</t>
    <rPh sb="0" eb="1">
      <t>トモ</t>
    </rPh>
    <rPh sb="2" eb="3">
      <t>ツウ</t>
    </rPh>
    <rPh sb="4" eb="5">
      <t>カリ</t>
    </rPh>
    <rPh sb="6" eb="7">
      <t>セツ</t>
    </rPh>
    <rPh sb="8" eb="9">
      <t>ヒ</t>
    </rPh>
    <rPh sb="10" eb="11">
      <t>オヨ</t>
    </rPh>
    <rPh sb="14" eb="15">
      <t>モロ</t>
    </rPh>
    <rPh sb="16" eb="17">
      <t>キョウ</t>
    </rPh>
    <rPh sb="18" eb="19">
      <t>ヒ</t>
    </rPh>
    <rPh sb="20" eb="21">
      <t>ケイ</t>
    </rPh>
    <rPh sb="22" eb="23">
      <t>ザン</t>
    </rPh>
    <rPh sb="24" eb="25">
      <t>ショ</t>
    </rPh>
    <rPh sb="28" eb="29">
      <t>カイ</t>
    </rPh>
    <rPh sb="30" eb="31">
      <t>オサム</t>
    </rPh>
    <rPh sb="32" eb="33">
      <t>コウ</t>
    </rPh>
    <rPh sb="34" eb="35">
      <t>コト</t>
    </rPh>
    <rPh sb="38" eb="40">
      <t>コウキ</t>
    </rPh>
    <rPh sb="43" eb="44">
      <t>ゲツ</t>
    </rPh>
    <phoneticPr fontId="27"/>
  </si>
  <si>
    <t>代　価　表</t>
    <rPh sb="0" eb="1">
      <t>ダイ</t>
    </rPh>
    <rPh sb="2" eb="3">
      <t>アタイ</t>
    </rPh>
    <rPh sb="4" eb="5">
      <t>ヒョウ</t>
    </rPh>
    <phoneticPr fontId="11"/>
  </si>
  <si>
    <t>次ページへ</t>
    <rPh sb="0" eb="1">
      <t>ジ</t>
    </rPh>
    <phoneticPr fontId="11"/>
  </si>
  <si>
    <t>ｍ</t>
  </si>
  <si>
    <t>新潟県南魚沼市　余川　地内</t>
    <rPh sb="11" eb="12">
      <t>チ</t>
    </rPh>
    <rPh sb="12" eb="13">
      <t>ナイ</t>
    </rPh>
    <phoneticPr fontId="27"/>
  </si>
  <si>
    <t>至　令和　7 年　3 月　31 日</t>
    <rPh sb="0" eb="1">
      <t>イタル</t>
    </rPh>
    <rPh sb="2" eb="4">
      <t>レイワ</t>
    </rPh>
    <rPh sb="7" eb="8">
      <t>ネン</t>
    </rPh>
    <rPh sb="11" eb="12">
      <t>ツキ</t>
    </rPh>
    <rPh sb="16" eb="17">
      <t>ヒ</t>
    </rPh>
    <phoneticPr fontId="27"/>
  </si>
  <si>
    <t>自　令和　　年　　月　　日</t>
    <rPh sb="0" eb="1">
      <t>ジ</t>
    </rPh>
    <rPh sb="2" eb="4">
      <t>レイワ</t>
    </rPh>
    <rPh sb="6" eb="7">
      <t>ネン</t>
    </rPh>
    <rPh sb="9" eb="10">
      <t>ツキ</t>
    </rPh>
    <rPh sb="12" eb="13">
      <t>ヒ</t>
    </rPh>
    <phoneticPr fontId="27"/>
  </si>
  <si>
    <t>参　考　資　料</t>
  </si>
  <si>
    <t>　この「参考資料」は、入札参加者の適正かつ迅速な見積に資す</t>
  </si>
  <si>
    <t>るための資料であり、建設工事請負基準約款第１条にいう設計図</t>
    <phoneticPr fontId="27"/>
  </si>
  <si>
    <t>書ではない。</t>
    <phoneticPr fontId="27"/>
  </si>
  <si>
    <t>　従って「参考資料」は請負契約上の拘束力を生じるものではな</t>
    <phoneticPr fontId="27"/>
  </si>
  <si>
    <t>く、請負者は施工条件、地質条件等を十分考慮して、仮設、施工</t>
    <phoneticPr fontId="27"/>
  </si>
  <si>
    <t>方法、安全対策等工事目的物を完成するための一切の手段につい</t>
    <phoneticPr fontId="27"/>
  </si>
  <si>
    <t>て請負者の責任において定めるものとする。</t>
  </si>
  <si>
    <t>別ファイル「03_設計図面一式(北辰小学校大規模改修（機械設備）工事)」参照</t>
    <rPh sb="0" eb="1">
      <t>ベツ</t>
    </rPh>
    <rPh sb="16" eb="18">
      <t>ホクシン</t>
    </rPh>
    <rPh sb="18" eb="21">
      <t>ショウガッコウ</t>
    </rPh>
    <rPh sb="21" eb="26">
      <t>ダイキボカイシュウ</t>
    </rPh>
    <rPh sb="27" eb="31">
      <t>キカイセツビ</t>
    </rPh>
    <rPh sb="32" eb="34">
      <t>コウジ</t>
    </rPh>
    <rPh sb="36" eb="38">
      <t>サンショウ</t>
    </rPh>
    <phoneticPr fontId="11"/>
  </si>
  <si>
    <t>別ファイル「02_位置図（北辰小学校）」参照</t>
    <rPh sb="0" eb="1">
      <t>ベツ</t>
    </rPh>
    <rPh sb="13" eb="15">
      <t>ホクシン</t>
    </rPh>
    <rPh sb="15" eb="18">
      <t>ショウガッコウ</t>
    </rPh>
    <rPh sb="20" eb="22">
      <t>サンショウ</t>
    </rPh>
    <phoneticPr fontId="11"/>
  </si>
  <si>
    <t>令和</t>
    <rPh sb="0" eb="2">
      <t>レイワ</t>
    </rPh>
    <phoneticPr fontId="27"/>
  </si>
  <si>
    <t>年度</t>
    <rPh sb="0" eb="2">
      <t>ネンド</t>
    </rPh>
    <phoneticPr fontId="27"/>
  </si>
  <si>
    <t>調　　査</t>
    <rPh sb="0" eb="1">
      <t>チョウ</t>
    </rPh>
    <rPh sb="3" eb="4">
      <t>ジャ</t>
    </rPh>
    <phoneticPr fontId="27"/>
  </si>
  <si>
    <t>北辰小学校大規模改修（機械設備）工事</t>
    <rPh sb="0" eb="2">
      <t>ホクシン</t>
    </rPh>
    <rPh sb="2" eb="5">
      <t>ショウガッコウ</t>
    </rPh>
    <rPh sb="5" eb="10">
      <t>ダイキボカイシュウ</t>
    </rPh>
    <rPh sb="11" eb="15">
      <t>キカイセツビ</t>
    </rPh>
    <rPh sb="16" eb="18">
      <t>コウジ</t>
    </rPh>
    <phoneticPr fontId="27"/>
  </si>
  <si>
    <t>　設計書</t>
    <rPh sb="1" eb="2">
      <t>セツ</t>
    </rPh>
    <rPh sb="2" eb="3">
      <t>ケイ</t>
    </rPh>
    <rPh sb="3" eb="4">
      <t>ショ</t>
    </rPh>
    <phoneticPr fontId="27"/>
  </si>
  <si>
    <t>設　　計</t>
    <rPh sb="0" eb="1">
      <t>セツ</t>
    </rPh>
    <rPh sb="3" eb="4">
      <t>ケイ</t>
    </rPh>
    <phoneticPr fontId="27"/>
  </si>
  <si>
    <t>工　　事　　番　　号</t>
    <rPh sb="0" eb="1">
      <t>コウ</t>
    </rPh>
    <rPh sb="3" eb="4">
      <t>コト</t>
    </rPh>
    <rPh sb="6" eb="7">
      <t>バン</t>
    </rPh>
    <rPh sb="9" eb="10">
      <t>ゴウ</t>
    </rPh>
    <phoneticPr fontId="27"/>
  </si>
  <si>
    <t>施　　　　工　　　　地</t>
    <rPh sb="0" eb="1">
      <t>ホドコ</t>
    </rPh>
    <rPh sb="5" eb="6">
      <t>タクミ</t>
    </rPh>
    <rPh sb="10" eb="11">
      <t>チ</t>
    </rPh>
    <phoneticPr fontId="27"/>
  </si>
  <si>
    <t>大改小第3号</t>
    <rPh sb="0" eb="1">
      <t>ダイ</t>
    </rPh>
    <rPh sb="1" eb="2">
      <t>カイ</t>
    </rPh>
    <rPh sb="2" eb="3">
      <t>ショウ</t>
    </rPh>
    <rPh sb="3" eb="4">
      <t>ダイ</t>
    </rPh>
    <rPh sb="5" eb="6">
      <t>ゴウ</t>
    </rPh>
    <phoneticPr fontId="27"/>
  </si>
  <si>
    <t>（ 施工地 ）</t>
    <rPh sb="2" eb="4">
      <t>セコウ</t>
    </rPh>
    <rPh sb="4" eb="5">
      <t>チ</t>
    </rPh>
    <phoneticPr fontId="27"/>
  </si>
  <si>
    <t>南魚沼市</t>
    <rPh sb="0" eb="3">
      <t>ミナミウオヌマ</t>
    </rPh>
    <rPh sb="3" eb="4">
      <t>シ</t>
    </rPh>
    <phoneticPr fontId="27"/>
  </si>
  <si>
    <t>余川</t>
    <rPh sb="0" eb="2">
      <t>ヨカワ</t>
    </rPh>
    <phoneticPr fontId="27"/>
  </si>
  <si>
    <t>地内</t>
    <rPh sb="0" eb="1">
      <t>チ</t>
    </rPh>
    <rPh sb="1" eb="2">
      <t>ナイ</t>
    </rPh>
    <phoneticPr fontId="27"/>
  </si>
  <si>
    <t>( 施設名 ）</t>
    <rPh sb="2" eb="4">
      <t>シセツ</t>
    </rPh>
    <rPh sb="4" eb="5">
      <t>メイ</t>
    </rPh>
    <phoneticPr fontId="27"/>
  </si>
  <si>
    <t>北辰小学校</t>
    <rPh sb="0" eb="5">
      <t>ホクシンショウガッコウ</t>
    </rPh>
    <phoneticPr fontId="27"/>
  </si>
  <si>
    <t>実　施　・　元</t>
    <rPh sb="0" eb="1">
      <t>ミ</t>
    </rPh>
    <rPh sb="2" eb="3">
      <t>ホドコ</t>
    </rPh>
    <rPh sb="6" eb="7">
      <t>モト</t>
    </rPh>
    <phoneticPr fontId="27"/>
  </si>
  <si>
    <t>変　　　更</t>
    <rPh sb="0" eb="1">
      <t>ヘン</t>
    </rPh>
    <rPh sb="4" eb="5">
      <t>サラ</t>
    </rPh>
    <phoneticPr fontId="27"/>
  </si>
  <si>
    <t>設　　　計　　　額</t>
    <rPh sb="0" eb="1">
      <t>セツ</t>
    </rPh>
    <rPh sb="4" eb="5">
      <t>ケイ</t>
    </rPh>
    <rPh sb="8" eb="9">
      <t>ガク</t>
    </rPh>
    <phoneticPr fontId="27"/>
  </si>
  <si>
    <t>契　　　約　　　額</t>
    <rPh sb="0" eb="1">
      <t>チギリ</t>
    </rPh>
    <rPh sb="4" eb="5">
      <t>ヤク</t>
    </rPh>
    <rPh sb="8" eb="9">
      <t>ガク</t>
    </rPh>
    <phoneticPr fontId="27"/>
  </si>
  <si>
    <t>（ 内消費税額 ）</t>
    <rPh sb="2" eb="3">
      <t>ウチ</t>
    </rPh>
    <rPh sb="3" eb="6">
      <t>ショウヒゼイ</t>
    </rPh>
    <rPh sb="6" eb="7">
      <t>ガク</t>
    </rPh>
    <phoneticPr fontId="27"/>
  </si>
  <si>
    <t>（</t>
    <phoneticPr fontId="27"/>
  </si>
  <si>
    <t>円　）</t>
    <rPh sb="0" eb="1">
      <t>エン</t>
    </rPh>
    <phoneticPr fontId="27"/>
  </si>
  <si>
    <t>工事 ・ 履行日数</t>
    <rPh sb="0" eb="2">
      <t>コウジ</t>
    </rPh>
    <rPh sb="5" eb="7">
      <t>リコウ</t>
    </rPh>
    <rPh sb="7" eb="9">
      <t>ニッスウ</t>
    </rPh>
    <phoneticPr fontId="27"/>
  </si>
  <si>
    <t>　　工事日数</t>
    <rPh sb="2" eb="4">
      <t>コウジ</t>
    </rPh>
    <rPh sb="4" eb="6">
      <t>ニッスウ</t>
    </rPh>
    <phoneticPr fontId="27"/>
  </si>
  <si>
    <t>日間</t>
    <rPh sb="0" eb="1">
      <t>ニチ</t>
    </rPh>
    <rPh sb="1" eb="2">
      <t>マ</t>
    </rPh>
    <phoneticPr fontId="27"/>
  </si>
  <si>
    <t>日間 （ 付与日数</t>
    <rPh sb="0" eb="1">
      <t>ニチ</t>
    </rPh>
    <rPh sb="1" eb="2">
      <t>マ</t>
    </rPh>
    <rPh sb="5" eb="7">
      <t>フヨ</t>
    </rPh>
    <rPh sb="7" eb="9">
      <t>ニッスウ</t>
    </rPh>
    <phoneticPr fontId="27"/>
  </si>
  <si>
    <t>日間 ）</t>
    <rPh sb="0" eb="1">
      <t>ニチ</t>
    </rPh>
    <rPh sb="1" eb="2">
      <t>マ</t>
    </rPh>
    <phoneticPr fontId="27"/>
  </si>
  <si>
    <t>　　又は完成期限</t>
    <rPh sb="2" eb="3">
      <t>マタ</t>
    </rPh>
    <rPh sb="4" eb="6">
      <t>カンセイ</t>
    </rPh>
    <rPh sb="6" eb="8">
      <t>キゲン</t>
    </rPh>
    <phoneticPr fontId="27"/>
  </si>
  <si>
    <t>　　令和　7 年　3 月　31 日</t>
    <rPh sb="2" eb="4">
      <t>レイワ</t>
    </rPh>
    <rPh sb="7" eb="8">
      <t>ネン</t>
    </rPh>
    <rPh sb="11" eb="12">
      <t>ツキ</t>
    </rPh>
    <rPh sb="16" eb="17">
      <t>ニチ</t>
    </rPh>
    <phoneticPr fontId="27"/>
  </si>
  <si>
    <t>　　完成期限</t>
    <rPh sb="2" eb="4">
      <t>カンセイ</t>
    </rPh>
    <rPh sb="4" eb="6">
      <t>キゲン</t>
    </rPh>
    <phoneticPr fontId="27"/>
  </si>
  <si>
    <t xml:space="preserve"> 　　　年　　　　月　　　　日</t>
    <rPh sb="4" eb="5">
      <t>ネン</t>
    </rPh>
    <rPh sb="9" eb="10">
      <t>ツキ</t>
    </rPh>
    <rPh sb="14" eb="15">
      <t>ニチ</t>
    </rPh>
    <phoneticPr fontId="27"/>
  </si>
  <si>
    <t xml:space="preserve"> 1.衛生器具設備　　1.0式</t>
    <rPh sb="3" eb="5">
      <t>エイセイ</t>
    </rPh>
    <rPh sb="5" eb="7">
      <t>キグ</t>
    </rPh>
    <rPh sb="7" eb="9">
      <t>セツビ</t>
    </rPh>
    <rPh sb="14" eb="15">
      <t>シキ</t>
    </rPh>
    <phoneticPr fontId="11"/>
  </si>
  <si>
    <t xml:space="preserve"> 2.給水設備工事　　1.0式</t>
    <rPh sb="3" eb="7">
      <t>キュウスイセツビ</t>
    </rPh>
    <rPh sb="7" eb="9">
      <t>コウジ</t>
    </rPh>
    <rPh sb="14" eb="15">
      <t>シキ</t>
    </rPh>
    <phoneticPr fontId="11"/>
  </si>
  <si>
    <t>実　　　施</t>
    <rPh sb="0" eb="1">
      <t>ミ</t>
    </rPh>
    <rPh sb="4" eb="5">
      <t>ホドコ</t>
    </rPh>
    <phoneticPr fontId="27"/>
  </si>
  <si>
    <t xml:space="preserve"> 3.排水設備工事　　1.0式</t>
    <rPh sb="3" eb="7">
      <t>ハイスイセツビ</t>
    </rPh>
    <rPh sb="7" eb="9">
      <t>コウジ</t>
    </rPh>
    <rPh sb="14" eb="15">
      <t>シキ</t>
    </rPh>
    <phoneticPr fontId="11"/>
  </si>
  <si>
    <t xml:space="preserve"> 4.給湯設備工事　　1.0式</t>
    <rPh sb="3" eb="7">
      <t>キュウトウセツビ</t>
    </rPh>
    <rPh sb="7" eb="9">
      <t>コウジ</t>
    </rPh>
    <rPh sb="14" eb="15">
      <t>シキ</t>
    </rPh>
    <phoneticPr fontId="11"/>
  </si>
  <si>
    <t>（元）</t>
    <rPh sb="1" eb="2">
      <t>モト</t>
    </rPh>
    <phoneticPr fontId="27"/>
  </si>
  <si>
    <t xml:space="preserve"> 5.換気設備工事　　1.0式</t>
    <rPh sb="3" eb="7">
      <t>カンキセツビ</t>
    </rPh>
    <rPh sb="7" eb="9">
      <t>コウジ</t>
    </rPh>
    <rPh sb="14" eb="15">
      <t>シキ</t>
    </rPh>
    <phoneticPr fontId="11"/>
  </si>
  <si>
    <t xml:space="preserve"> 6.撤去工事　　1.0式</t>
    <rPh sb="3" eb="5">
      <t>テッキョ</t>
    </rPh>
    <rPh sb="12" eb="13">
      <t>シキ</t>
    </rPh>
    <phoneticPr fontId="11"/>
  </si>
  <si>
    <t>設計概要</t>
    <rPh sb="0" eb="2">
      <t>セッケイ</t>
    </rPh>
    <rPh sb="2" eb="4">
      <t>ガイヨウ</t>
    </rPh>
    <phoneticPr fontId="27"/>
  </si>
  <si>
    <t>　　南　　魚　　沼　　市</t>
    <rPh sb="2" eb="3">
      <t>ミナミ</t>
    </rPh>
    <rPh sb="5" eb="6">
      <t>サカナ</t>
    </rPh>
    <rPh sb="8" eb="9">
      <t>ヌマ</t>
    </rPh>
    <rPh sb="11" eb="12">
      <t>シ</t>
    </rPh>
    <phoneticPr fontId="27"/>
  </si>
  <si>
    <t>設　計　変　更　理　由　書</t>
    <rPh sb="0" eb="1">
      <t>セツ</t>
    </rPh>
    <rPh sb="2" eb="3">
      <t>ケイ</t>
    </rPh>
    <rPh sb="4" eb="5">
      <t>ヘン</t>
    </rPh>
    <rPh sb="6" eb="7">
      <t>サラ</t>
    </rPh>
    <rPh sb="8" eb="9">
      <t>リ</t>
    </rPh>
    <rPh sb="10" eb="11">
      <t>ヨシ</t>
    </rPh>
    <rPh sb="12" eb="13">
      <t>ショ</t>
    </rPh>
    <phoneticPr fontId="27"/>
  </si>
  <si>
    <t>別紙明細1</t>
    <rPh sb="0" eb="4">
      <t>ベッシメイサイ</t>
    </rPh>
    <phoneticPr fontId="11"/>
  </si>
  <si>
    <t>別紙明細2</t>
    <rPh sb="0" eb="4">
      <t>ベッシメイサイ</t>
    </rPh>
    <phoneticPr fontId="11"/>
  </si>
  <si>
    <t>別紙明細3</t>
    <rPh sb="0" eb="4">
      <t>ベッシメイサイ</t>
    </rPh>
    <phoneticPr fontId="11"/>
  </si>
  <si>
    <t>別紙明細4</t>
    <rPh sb="0" eb="4">
      <t>ベッシメイサイ</t>
    </rPh>
    <phoneticPr fontId="11"/>
  </si>
  <si>
    <t>別紙明細5</t>
    <rPh sb="0" eb="4">
      <t>ベッシメイサイ</t>
    </rPh>
    <phoneticPr fontId="11"/>
  </si>
  <si>
    <t>別紙明細6</t>
    <rPh sb="0" eb="4">
      <t>ベッシメイサイ</t>
    </rPh>
    <phoneticPr fontId="11"/>
  </si>
  <si>
    <t>別紙明細7</t>
    <rPh sb="0" eb="4">
      <t>ベッシメイサイ</t>
    </rPh>
    <phoneticPr fontId="11"/>
  </si>
  <si>
    <t>別紙明細8</t>
    <rPh sb="0" eb="4">
      <t>ベッシメイサイ</t>
    </rPh>
    <phoneticPr fontId="11"/>
  </si>
  <si>
    <t>別紙明細9</t>
    <rPh sb="0" eb="4">
      <t>ベッシメイサイ</t>
    </rPh>
    <phoneticPr fontId="11"/>
  </si>
  <si>
    <t>別紙明細10</t>
    <rPh sb="0" eb="4">
      <t>ベッシメイサイ</t>
    </rPh>
    <phoneticPr fontId="11"/>
  </si>
  <si>
    <t>別紙明細11</t>
    <rPh sb="0" eb="4">
      <t>ベッシメイサイ</t>
    </rPh>
    <phoneticPr fontId="11"/>
  </si>
  <si>
    <t>別紙明細12</t>
    <rPh sb="0" eb="4">
      <t>ベッシメイサイ</t>
    </rPh>
    <phoneticPr fontId="11"/>
  </si>
  <si>
    <t>別紙明細13</t>
    <rPh sb="0" eb="4">
      <t>ベッシメイサイ</t>
    </rPh>
    <phoneticPr fontId="11"/>
  </si>
  <si>
    <t>別紙明細14</t>
    <rPh sb="0" eb="4">
      <t>ベッシメイサイ</t>
    </rPh>
    <phoneticPr fontId="11"/>
  </si>
  <si>
    <t>別紙明細15</t>
    <rPh sb="0" eb="4">
      <t>ベッシメイサイ</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</si>
</sst>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4">
    <numFmt numFmtId="176" formatCode="#,##0_ "/>
    <numFmt numFmtId="177" formatCode="#,##0_ ;[Red]\-#,##0\ "/>
    <numFmt numFmtId="178" formatCode="0.0_);[Red]\(0.0\)"/>
    <numFmt numFmtId="179" formatCode="#,##0_);[Red]\(#,##0\)"/>
    <numFmt numFmtId="180" formatCode="#,##0.0_);[Red]\(#,##0.0\)"/>
    <numFmt numFmtId="181" formatCode="#,##0;\-#,##0;&quot;-&quot;"/>
    <numFmt numFmtId="182" formatCode="#,##0;&quot;△ &quot;#,##0"/>
    <numFmt numFmtId="183" formatCode="#,##0.0&quot;m&quot;"/>
    <numFmt numFmtId="184" formatCode="#,##0.0&quot;m2&quot;"/>
    <numFmt numFmtId="185" formatCode="#,##0.0&quot;m3&quot;"/>
    <numFmt numFmtId="186" formatCode="#,##0.0&quot;kcal/h&quot;"/>
    <numFmt numFmtId="187" formatCode="#,##0.0&quot;kcal/hm2&quot;"/>
    <numFmt numFmtId="188" formatCode="#,##0.0&quot;Mcal/h&quot;"/>
    <numFmt numFmtId="189" formatCode="#,##0.0&quot;Mcal/hm2&quot;"/>
    <numFmt numFmtId="190" formatCode="#,##0.0&quot;Mcal/日&quot;"/>
    <numFmt numFmtId="191" formatCode="#,##0.0&quot;USRT&quot;"/>
    <numFmt numFmtId="192" formatCode="#,##0.0&quot;USRT/m2&quot;"/>
    <numFmt numFmtId="193" formatCode="#,##0.0&quot;CMH&quot;"/>
    <numFmt numFmtId="194" formatCode="#,##0.0&quot;CMH/m2&quot;"/>
    <numFmt numFmtId="195" formatCode="#,##0.0&quot;CMH/人&quot;"/>
    <numFmt numFmtId="196" formatCode="#,##0.0&quot;回/h&quot;"/>
    <numFmt numFmtId="197" formatCode="#,##0.0&quot;L/min&quot;"/>
    <numFmt numFmtId="198" formatCode="#,##0.0&quot;L/人&quot;"/>
    <numFmt numFmtId="199" formatCode="#,##0.0&quot;m3/日&quot;"/>
    <numFmt numFmtId="200" formatCode="#,##0.0&quot;VA/m2&quot;"/>
    <numFmt numFmtId="201" formatCode="#,##0.0&quot;人/m2&quot;"/>
    <numFmt numFmtId="202" formatCode="#,##0.0&quot;℃&quot;"/>
    <numFmt numFmtId="203" formatCode="#,##0.0&quot;kcal/m3&quot;"/>
    <numFmt numFmtId="204" formatCode="#,##0&quot;kcal/h人&quot;"/>
    <numFmt numFmtId="205" formatCode="#,##0.0&quot;kg/kg&quot;"/>
    <numFmt numFmtId="206" formatCode="#,##0.0&quot;m/s&quot;"/>
    <numFmt numFmtId="207" formatCode="#,##0.0&quot;w/m2&quot;"/>
    <numFmt numFmtId="208" formatCode="#,##0&quot;φ&quot;"/>
    <numFmt numFmtId="209" formatCode="&quot;$&quot;#,##0_);[Red]\(&quot;$&quot;#,##0\)"/>
    <numFmt numFmtId="210" formatCode="&quot;$&quot;#,##0.00_);[Red]\(&quot;$&quot;#,##0.00\)"/>
    <numFmt numFmtId="211" formatCode="#,##0.0_ "/>
    <numFmt numFmtId="212" formatCode="#,##0.00_ "/>
    <numFmt numFmtId="213" formatCode="0.0_ ;[Red]\-0.0\ "/>
    <numFmt numFmtId="214" formatCode="0_ ;[Red]\-0\ "/>
    <numFmt numFmtId="215" formatCode="#,##0.0_ ;[Red]\-#,##0.0\ "/>
    <numFmt numFmtId="216" formatCode="&quot;別紙内訳明細&quot;\ 0\-0"/>
    <numFmt numFmtId="217" formatCode="0_);[Red]\(0\)"/>
    <numFmt numFmtId="218" formatCode="#,##0.000"/>
    <numFmt numFmtId="219" formatCode="0.0_ "/>
  </numFmts>
  <fonts count="70">
    <font>
      <sz val="11"/>
      <name val="明朝"/>
      <family val="1"/>
      <charset val="128"/>
    </font>
    <font>
      <sz val="11"/>
      <color theme="1"/>
      <name val="ＭＳ Ｐゴシック"/>
      <family val="2"/>
      <charset val="128"/>
      <scheme val="minor"/>
    </font>
    <font>
      <sz val="11"/>
      <name val="明朝"/>
      <family val="1"/>
      <charset val="128"/>
    </font>
    <font>
      <sz val="11"/>
      <name val="ＭＳ 明朝"/>
      <family val="1"/>
      <charset val="128"/>
    </font>
    <font>
      <sz val="10"/>
      <name val="ＭＳ 明朝"/>
      <family val="1"/>
      <charset val="128"/>
    </font>
    <font>
      <sz val="12"/>
      <name val="ＭＳ 明朝"/>
      <family val="1"/>
      <charset val="128"/>
    </font>
    <font>
      <sz val="18"/>
      <name val="ＭＳ 明朝"/>
      <family val="1"/>
      <charset val="128"/>
    </font>
    <font>
      <sz val="6"/>
      <name val="ＭＳ Ｐ明朝"/>
      <family val="1"/>
      <charset val="128"/>
    </font>
    <font>
      <sz val="10"/>
      <color indexed="8"/>
      <name val="Arial"/>
      <family val="2"/>
    </font>
    <font>
      <b/>
      <sz val="12"/>
      <name val="Arial"/>
      <family val="2"/>
    </font>
    <font>
      <sz val="10"/>
      <name val="Arial"/>
      <family val="2"/>
    </font>
    <font>
      <sz val="6"/>
      <name val="明朝"/>
      <family val="1"/>
      <charset val="128"/>
    </font>
    <font>
      <sz val="9"/>
      <name val="ＭＳ 明朝"/>
      <family val="1"/>
      <charset val="128"/>
    </font>
    <font>
      <sz val="10"/>
      <color indexed="8"/>
      <name val="ＭＳ 明朝"/>
      <family val="1"/>
      <charset val="128"/>
    </font>
    <font>
      <sz val="10"/>
      <name val="細明朝体"/>
      <family val="3"/>
      <charset val="128"/>
    </font>
    <font>
      <sz val="9"/>
      <name val="Times New Roman"/>
      <family val="1"/>
    </font>
    <font>
      <sz val="10"/>
      <name val="MS Sans Serif"/>
      <family val="2"/>
    </font>
    <font>
      <sz val="8"/>
      <color indexed="16"/>
      <name val="Century Schoolbook"/>
      <family val="1"/>
    </font>
    <font>
      <b/>
      <i/>
      <sz val="10"/>
      <name val="Times New Roman"/>
      <family val="1"/>
    </font>
    <font>
      <b/>
      <sz val="9"/>
      <name val="Times New Roman"/>
      <family val="1"/>
    </font>
    <font>
      <sz val="11"/>
      <name val="ＭＳ Ｐゴシック"/>
      <family val="3"/>
      <charset val="128"/>
    </font>
    <font>
      <sz val="12"/>
      <name val="明朝"/>
      <family val="1"/>
      <charset val="128"/>
    </font>
    <font>
      <sz val="11"/>
      <name val="明朝"/>
      <family val="1"/>
      <charset val="128"/>
    </font>
    <font>
      <sz val="8"/>
      <name val="明朝"/>
      <family val="1"/>
      <charset val="128"/>
    </font>
    <font>
      <sz val="10"/>
      <name val="明朝"/>
      <family val="1"/>
      <charset val="128"/>
    </font>
    <font>
      <sz val="14"/>
      <name val="明朝"/>
      <family val="1"/>
      <charset val="128"/>
    </font>
    <font>
      <b/>
      <sz val="14"/>
      <name val="ＭＳ ゴシック"/>
      <family val="3"/>
      <charset val="128"/>
    </font>
    <font>
      <sz val="6"/>
      <name val="ＭＳ Ｐゴシック"/>
      <family val="3"/>
      <charset val="128"/>
    </font>
    <font>
      <sz val="10"/>
      <name val="ＭＳ Ｐ明朝"/>
      <family val="1"/>
      <charset val="128"/>
    </font>
    <font>
      <sz val="11"/>
      <name val="ＭＳ Ｐ明朝"/>
      <family val="1"/>
      <charset val="128"/>
    </font>
    <font>
      <sz val="6"/>
      <name val="明朝"/>
      <family val="1"/>
      <charset val="128"/>
    </font>
    <font>
      <sz val="6"/>
      <name val="明朝"/>
      <family val="1"/>
      <charset val="128"/>
    </font>
    <font>
      <sz val="9"/>
      <name val="ＭＳ Ｐ明朝"/>
      <family val="1"/>
      <charset val="128"/>
    </font>
    <font>
      <b/>
      <sz val="14"/>
      <name val="ＭＳ Ｐ明朝"/>
      <family val="1"/>
      <charset val="128"/>
    </font>
    <font>
      <sz val="8"/>
      <name val="ＭＳ Ｐ明朝"/>
      <family val="1"/>
      <charset val="128"/>
    </font>
    <font>
      <sz val="10"/>
      <color indexed="10"/>
      <name val="ＭＳ 明朝"/>
      <family val="1"/>
      <charset val="128"/>
    </font>
    <font>
      <sz val="6"/>
      <name val="明朝"/>
      <family val="1"/>
      <charset val="128"/>
    </font>
    <font>
      <b/>
      <sz val="11"/>
      <name val="ＭＳ 明朝"/>
      <family val="1"/>
      <charset val="128"/>
    </font>
    <font>
      <b/>
      <sz val="20"/>
      <name val="ＭＳ 明朝"/>
      <family val="1"/>
      <charset val="128"/>
    </font>
    <font>
      <sz val="10"/>
      <color indexed="10"/>
      <name val="ＭＳ 明朝"/>
      <family val="1"/>
      <charset val="128"/>
    </font>
    <font>
      <sz val="11"/>
      <color indexed="10"/>
      <name val="ＭＳ Ｐ明朝"/>
      <family val="1"/>
      <charset val="128"/>
    </font>
    <font>
      <sz val="10"/>
      <color indexed="10"/>
      <name val="ＭＳ Ｐ明朝"/>
      <family val="1"/>
      <charset val="128"/>
    </font>
    <font>
      <sz val="10"/>
      <color indexed="17"/>
      <name val="ＭＳ 明朝"/>
      <family val="1"/>
      <charset val="128"/>
    </font>
    <font>
      <b/>
      <sz val="20"/>
      <color indexed="10"/>
      <name val="ＭＳ 明朝"/>
      <family val="1"/>
      <charset val="128"/>
    </font>
    <font>
      <sz val="14"/>
      <name val="HG丸ｺﾞｼｯｸM-PRO"/>
      <family val="3"/>
      <charset val="128"/>
    </font>
    <font>
      <b/>
      <sz val="10"/>
      <color rgb="FFC00000"/>
      <name val="ＭＳ 明朝"/>
      <family val="1"/>
      <charset val="128"/>
    </font>
    <font>
      <sz val="11"/>
      <name val="HG丸ｺﾞｼｯｸM-PRO"/>
      <family val="3"/>
      <charset val="128"/>
    </font>
    <font>
      <sz val="9"/>
      <name val="ＭＳ ゴシック"/>
      <family val="3"/>
      <charset val="128"/>
    </font>
    <font>
      <sz val="7"/>
      <name val="ＭＳ Ｐゴシック"/>
      <family val="3"/>
      <charset val="128"/>
    </font>
    <font>
      <sz val="14"/>
      <name val="ＭＳ ゴシック"/>
      <family val="3"/>
      <charset val="128"/>
    </font>
    <font>
      <sz val="8"/>
      <name val="ＭＳ ゴシック"/>
      <family val="3"/>
      <charset val="128"/>
    </font>
    <font>
      <sz val="10"/>
      <name val="ＭＳ ゴシック"/>
      <family val="3"/>
      <charset val="128"/>
    </font>
    <font>
      <sz val="14"/>
      <name val="ＭＳ 明朝"/>
      <family val="1"/>
      <charset val="128"/>
    </font>
    <font>
      <sz val="11"/>
      <color indexed="8"/>
      <name val="ＭＳ Ｐゴシック"/>
      <family val="3"/>
      <charset val="128"/>
    </font>
    <font>
      <b/>
      <sz val="10"/>
      <name val="ＭＳ 明朝"/>
      <family val="1"/>
      <charset val="128"/>
    </font>
    <font>
      <sz val="6"/>
      <name val="ＭＳ Ｐゴシック"/>
      <family val="2"/>
      <charset val="128"/>
      <scheme val="minor"/>
    </font>
    <font>
      <sz val="10"/>
      <color rgb="FFFF0000"/>
      <name val="ＭＳ Ｐ明朝"/>
      <family val="1"/>
      <charset val="128"/>
    </font>
    <font>
      <sz val="11"/>
      <name val="ＭＳ Ｐゴシック"/>
      <family val="1"/>
      <charset val="128"/>
    </font>
    <font>
      <sz val="11"/>
      <color rgb="FFFF0000"/>
      <name val="ＭＳ Ｐゴシック"/>
      <family val="1"/>
      <charset val="128"/>
    </font>
    <font>
      <sz val="11"/>
      <color rgb="FFFF0000"/>
      <name val="ＭＳ Ｐゴシック"/>
      <family val="3"/>
      <charset val="128"/>
    </font>
    <font>
      <sz val="11"/>
      <color rgb="FFFF0000"/>
      <name val="明朝"/>
      <family val="1"/>
      <charset val="128"/>
    </font>
    <font>
      <sz val="11"/>
      <name val="ＭＳ ゴシック"/>
      <family val="3"/>
      <charset val="128"/>
    </font>
    <font>
      <sz val="22"/>
      <name val="ＭＳ 明朝"/>
      <family val="1"/>
      <charset val="128"/>
    </font>
    <font>
      <sz val="22"/>
      <name val="ＭＳ Ｐゴシック"/>
      <family val="3"/>
      <charset val="128"/>
    </font>
    <font>
      <sz val="24"/>
      <name val="ＭＳ 明朝"/>
      <family val="1"/>
      <charset val="128"/>
    </font>
    <font>
      <sz val="16"/>
      <name val="ＭＳ Ｐゴシック"/>
      <family val="3"/>
      <charset val="128"/>
    </font>
    <font>
      <sz val="16"/>
      <name val="ＭＳ 明朝"/>
      <family val="1"/>
      <charset val="128"/>
    </font>
    <font>
      <sz val="13"/>
      <name val="ＭＳ Ｐ明朝"/>
      <family val="1"/>
      <charset val="128"/>
    </font>
    <font>
      <sz val="12"/>
      <name val="ＭＳ Ｐ明朝"/>
      <family val="1"/>
      <charset val="128"/>
    </font>
    <font>
      <sz val="14"/>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indexed="9"/>
      </patternFill>
    </fill>
  </fills>
  <borders count="54">
    <border>
      <left/>
      <right/>
      <top/>
      <bottom/>
      <diagonal/>
    </border>
    <border>
      <left style="thin">
        <color indexed="64"/>
      </left>
      <right/>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right/>
      <top/>
      <bottom style="hair">
        <color indexed="64"/>
      </bottom>
      <diagonal/>
    </border>
    <border>
      <left/>
      <right/>
      <top style="hair">
        <color indexed="64"/>
      </top>
      <bottom/>
      <diagonal/>
    </border>
    <border>
      <left/>
      <right style="hair">
        <color indexed="64"/>
      </right>
      <top style="hair">
        <color indexed="64"/>
      </top>
      <bottom/>
      <diagonal/>
    </border>
    <border>
      <left/>
      <right/>
      <top/>
      <bottom style="thin">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right style="thin">
        <color indexed="64"/>
      </right>
      <top style="hair">
        <color indexed="64"/>
      </top>
      <bottom style="hair">
        <color indexed="64"/>
      </bottom>
      <diagonal/>
    </border>
    <border>
      <left style="hair">
        <color indexed="64"/>
      </left>
      <right/>
      <top/>
      <bottom/>
      <diagonal/>
    </border>
    <border diagonalDown="1">
      <left style="thin">
        <color indexed="64"/>
      </left>
      <right/>
      <top style="hair">
        <color indexed="64"/>
      </top>
      <bottom style="hair">
        <color indexed="64"/>
      </bottom>
      <diagonal style="hair">
        <color indexed="64"/>
      </diagonal>
    </border>
    <border diagonalDown="1">
      <left/>
      <right/>
      <top style="hair">
        <color indexed="64"/>
      </top>
      <bottom style="hair">
        <color indexed="64"/>
      </bottom>
      <diagonal style="hair">
        <color indexed="64"/>
      </diagonal>
    </border>
    <border>
      <left/>
      <right style="thin">
        <color indexed="64"/>
      </right>
      <top/>
      <bottom style="hair">
        <color indexed="64"/>
      </bottom>
      <diagonal/>
    </border>
    <border>
      <left/>
      <right style="thin">
        <color indexed="64"/>
      </right>
      <top style="hair">
        <color indexed="64"/>
      </top>
      <bottom/>
      <diagonal/>
    </border>
    <border>
      <left/>
      <right style="hair">
        <color indexed="64"/>
      </right>
      <top/>
      <bottom/>
      <diagonal/>
    </border>
  </borders>
  <cellStyleXfs count="96">
    <xf numFmtId="0" fontId="0" fillId="0" borderId="0"/>
    <xf numFmtId="202" fontId="14" fillId="0" borderId="1"/>
    <xf numFmtId="181" fontId="8" fillId="0" borderId="0" applyFill="0" applyBorder="0" applyAlignment="0"/>
    <xf numFmtId="193" fontId="14" fillId="0" borderId="1"/>
    <xf numFmtId="194" fontId="14" fillId="0" borderId="1"/>
    <xf numFmtId="195" fontId="14" fillId="0" borderId="1"/>
    <xf numFmtId="0" fontId="26" fillId="2" borderId="0" applyNumberFormat="0" applyFill="0" applyBorder="0" applyAlignment="0" applyProtection="0"/>
    <xf numFmtId="0" fontId="15" fillId="0" borderId="0">
      <alignment horizontal="left"/>
    </xf>
    <xf numFmtId="0" fontId="9" fillId="0" borderId="2" applyNumberFormat="0" applyAlignment="0" applyProtection="0">
      <alignment horizontal="left" vertical="center"/>
    </xf>
    <xf numFmtId="0" fontId="9" fillId="0" borderId="3">
      <alignment horizontal="left" vertical="center"/>
    </xf>
    <xf numFmtId="186" fontId="14" fillId="0" borderId="1"/>
    <xf numFmtId="187" fontId="14" fillId="0" borderId="1"/>
    <xf numFmtId="204" fontId="14" fillId="0" borderId="1"/>
    <xf numFmtId="203" fontId="14" fillId="0" borderId="1"/>
    <xf numFmtId="205" fontId="14" fillId="0" borderId="1"/>
    <xf numFmtId="197" fontId="14" fillId="0" borderId="1"/>
    <xf numFmtId="198" fontId="14" fillId="0" borderId="1"/>
    <xf numFmtId="183" fontId="14" fillId="0" borderId="1"/>
    <xf numFmtId="206" fontId="14" fillId="0" borderId="1"/>
    <xf numFmtId="184" fontId="14" fillId="0" borderId="1"/>
    <xf numFmtId="185" fontId="14" fillId="0" borderId="1"/>
    <xf numFmtId="199" fontId="14" fillId="0" borderId="1"/>
    <xf numFmtId="190" fontId="14" fillId="0" borderId="1"/>
    <xf numFmtId="188" fontId="14" fillId="0" borderId="1"/>
    <xf numFmtId="189" fontId="14" fillId="0" borderId="1"/>
    <xf numFmtId="38" fontId="16" fillId="0" borderId="0" applyFont="0" applyFill="0" applyBorder="0" applyAlignment="0" applyProtection="0"/>
    <xf numFmtId="40" fontId="16" fillId="0" borderId="0" applyFont="0" applyFill="0" applyBorder="0" applyAlignment="0" applyProtection="0"/>
    <xf numFmtId="209" fontId="16" fillId="0" borderId="0" applyFont="0" applyFill="0" applyBorder="0" applyAlignment="0" applyProtection="0"/>
    <xf numFmtId="210" fontId="16" fillId="0" borderId="0" applyFont="0" applyFill="0" applyBorder="0" applyAlignment="0" applyProtection="0"/>
    <xf numFmtId="0" fontId="10" fillId="0" borderId="0"/>
    <xf numFmtId="4" fontId="15" fillId="0" borderId="0">
      <alignment horizontal="right"/>
    </xf>
    <xf numFmtId="4" fontId="17" fillId="0" borderId="0">
      <alignment horizontal="right"/>
    </xf>
    <xf numFmtId="0" fontId="18" fillId="0" borderId="0">
      <alignment horizontal="left"/>
    </xf>
    <xf numFmtId="0" fontId="19" fillId="0" borderId="0">
      <alignment horizontal="center"/>
    </xf>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191" fontId="14" fillId="0" borderId="1"/>
    <xf numFmtId="192" fontId="14" fillId="0" borderId="1"/>
    <xf numFmtId="200" fontId="14" fillId="0" borderId="1"/>
    <xf numFmtId="207" fontId="14" fillId="0" borderId="1"/>
    <xf numFmtId="208" fontId="14" fillId="0" borderId="1"/>
    <xf numFmtId="0" fontId="20" fillId="0" borderId="4"/>
    <xf numFmtId="196" fontId="14" fillId="0" borderId="1"/>
    <xf numFmtId="38" fontId="2" fillId="0" borderId="0" applyFont="0" applyFill="0" applyBorder="0" applyAlignment="0" applyProtection="0"/>
    <xf numFmtId="38" fontId="20" fillId="0" borderId="0" applyFont="0" applyFill="0" applyBorder="0" applyAlignment="0" applyProtection="0">
      <alignment vertical="center"/>
    </xf>
    <xf numFmtId="0" fontId="21" fillId="0" borderId="0"/>
    <xf numFmtId="0" fontId="22" fillId="0" borderId="0">
      <alignment vertical="top"/>
    </xf>
    <xf numFmtId="0" fontId="21" fillId="0" borderId="0"/>
    <xf numFmtId="201" fontId="14" fillId="0" borderId="1"/>
    <xf numFmtId="0" fontId="21" fillId="0" borderId="0"/>
    <xf numFmtId="0" fontId="20" fillId="0" borderId="0">
      <alignment vertical="center"/>
    </xf>
    <xf numFmtId="0" fontId="2" fillId="0" borderId="0"/>
    <xf numFmtId="0" fontId="2" fillId="0" borderId="0"/>
    <xf numFmtId="0" fontId="4" fillId="0" borderId="0"/>
    <xf numFmtId="0" fontId="4" fillId="0" borderId="0"/>
    <xf numFmtId="0" fontId="2" fillId="0" borderId="0"/>
    <xf numFmtId="0" fontId="23" fillId="0" borderId="0"/>
    <xf numFmtId="0" fontId="24" fillId="0" borderId="0"/>
    <xf numFmtId="182" fontId="4" fillId="0" borderId="5" applyAlignment="0">
      <alignment horizontal="center" wrapText="1"/>
    </xf>
    <xf numFmtId="0" fontId="21" fillId="0" borderId="0"/>
    <xf numFmtId="0" fontId="21" fillId="0" borderId="0"/>
    <xf numFmtId="0" fontId="25" fillId="0" borderId="0"/>
    <xf numFmtId="38" fontId="20" fillId="0" borderId="0" applyFont="0" applyFill="0" applyBorder="0" applyAlignment="0" applyProtection="0"/>
    <xf numFmtId="9" fontId="20" fillId="0" borderId="0" applyFont="0" applyFill="0" applyBorder="0" applyAlignment="0" applyProtection="0"/>
    <xf numFmtId="0" fontId="20" fillId="0" borderId="0"/>
    <xf numFmtId="38" fontId="1" fillId="0" borderId="0" applyFont="0" applyFill="0" applyBorder="0" applyAlignment="0" applyProtection="0">
      <alignment vertical="center"/>
    </xf>
    <xf numFmtId="9" fontId="20" fillId="0" borderId="0" applyFont="0" applyFill="0" applyBorder="0" applyAlignment="0" applyProtection="0"/>
    <xf numFmtId="38" fontId="20" fillId="0" borderId="0" applyFont="0" applyFill="0" applyBorder="0" applyAlignment="0" applyProtection="0"/>
    <xf numFmtId="0" fontId="25" fillId="0" borderId="0"/>
    <xf numFmtId="38" fontId="2" fillId="0" borderId="0" applyFont="0" applyFill="0" applyBorder="0" applyAlignment="0" applyProtection="0"/>
    <xf numFmtId="0" fontId="49" fillId="4" borderId="0"/>
    <xf numFmtId="0" fontId="49" fillId="4" borderId="0"/>
    <xf numFmtId="0" fontId="4" fillId="0" borderId="0"/>
    <xf numFmtId="38" fontId="52" fillId="0" borderId="0" applyFont="0" applyFill="0" applyBorder="0" applyAlignment="0" applyProtection="0"/>
    <xf numFmtId="9" fontId="53"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xf numFmtId="0" fontId="20" fillId="0" borderId="0">
      <alignment vertical="center"/>
    </xf>
  </cellStyleXfs>
  <cellXfs count="446">
    <xf numFmtId="0" fontId="0" fillId="0" borderId="0" xfId="0"/>
    <xf numFmtId="0" fontId="12" fillId="0" borderId="6" xfId="69" applyFont="1" applyBorder="1" applyAlignment="1">
      <alignment wrapText="1"/>
    </xf>
    <xf numFmtId="176" fontId="5" fillId="0" borderId="0" xfId="69" applyNumberFormat="1" applyFont="1" applyAlignment="1">
      <alignment horizontal="centerContinuous" vertical="center"/>
    </xf>
    <xf numFmtId="176" fontId="5" fillId="0" borderId="0" xfId="69" applyNumberFormat="1" applyFont="1" applyAlignment="1">
      <alignment vertical="center"/>
    </xf>
    <xf numFmtId="176" fontId="4" fillId="0" borderId="6" xfId="69" applyNumberFormat="1" applyFont="1" applyBorder="1"/>
    <xf numFmtId="0" fontId="4" fillId="0" borderId="0" xfId="69" applyFont="1" applyAlignment="1">
      <alignment vertical="center"/>
    </xf>
    <xf numFmtId="0" fontId="13" fillId="0" borderId="0" xfId="69" applyFont="1" applyAlignment="1">
      <alignment vertical="center"/>
    </xf>
    <xf numFmtId="0" fontId="5" fillId="0" borderId="0" xfId="69" applyFont="1" applyAlignment="1">
      <alignment vertical="center"/>
    </xf>
    <xf numFmtId="0" fontId="6" fillId="0" borderId="0" xfId="69" applyFont="1" applyAlignment="1">
      <alignment horizontal="centerContinuous" vertical="center"/>
    </xf>
    <xf numFmtId="0" fontId="5" fillId="0" borderId="0" xfId="69" applyFont="1" applyAlignment="1">
      <alignment horizontal="centerContinuous" vertical="center"/>
    </xf>
    <xf numFmtId="0" fontId="5" fillId="0" borderId="0" xfId="69" applyFont="1" applyAlignment="1">
      <alignment horizontal="centerContinuous" vertical="center" shrinkToFit="1"/>
    </xf>
    <xf numFmtId="0" fontId="5" fillId="0" borderId="0" xfId="69" applyFont="1" applyAlignment="1">
      <alignment vertical="center" shrinkToFit="1"/>
    </xf>
    <xf numFmtId="176" fontId="4" fillId="0" borderId="6" xfId="69" applyNumberFormat="1" applyFont="1" applyBorder="1" applyAlignment="1">
      <alignment horizontal="center" vertical="center"/>
    </xf>
    <xf numFmtId="176" fontId="4" fillId="0" borderId="6" xfId="69" quotePrefix="1" applyNumberFormat="1" applyFont="1" applyBorder="1" applyAlignment="1">
      <alignment horizontal="center" vertical="center"/>
    </xf>
    <xf numFmtId="0" fontId="4" fillId="0" borderId="6" xfId="69" quotePrefix="1" applyFont="1" applyBorder="1" applyAlignment="1">
      <alignment horizontal="center" vertical="center"/>
    </xf>
    <xf numFmtId="0" fontId="4" fillId="0" borderId="6" xfId="69" applyFont="1" applyBorder="1" applyAlignment="1">
      <alignment horizontal="center" vertical="center"/>
    </xf>
    <xf numFmtId="0" fontId="4" fillId="0" borderId="7" xfId="69" applyFont="1" applyBorder="1" applyAlignment="1">
      <alignment horizontal="center" vertical="center"/>
    </xf>
    <xf numFmtId="0" fontId="28" fillId="0" borderId="7" xfId="0" applyFont="1" applyBorder="1" applyAlignment="1">
      <alignment horizontal="center"/>
    </xf>
    <xf numFmtId="176" fontId="4" fillId="0" borderId="7" xfId="69" quotePrefix="1" applyNumberFormat="1" applyFont="1" applyBorder="1" applyAlignment="1">
      <alignment horizontal="center" vertical="center"/>
    </xf>
    <xf numFmtId="176" fontId="4" fillId="0" borderId="8" xfId="69" applyNumberFormat="1" applyFont="1" applyBorder="1"/>
    <xf numFmtId="179" fontId="29" fillId="0" borderId="7" xfId="0" applyNumberFormat="1" applyFont="1" applyBorder="1"/>
    <xf numFmtId="49" fontId="28" fillId="0" borderId="7" xfId="0" applyNumberFormat="1" applyFont="1" applyBorder="1" applyAlignment="1">
      <alignment shrinkToFit="1"/>
    </xf>
    <xf numFmtId="180" fontId="29" fillId="0" borderId="7" xfId="0" applyNumberFormat="1" applyFont="1" applyBorder="1" applyAlignment="1">
      <alignment horizontal="right"/>
    </xf>
    <xf numFmtId="0" fontId="3" fillId="0" borderId="0" xfId="0" applyFont="1"/>
    <xf numFmtId="0" fontId="4" fillId="0" borderId="7" xfId="0" applyFont="1" applyBorder="1" applyAlignment="1">
      <alignment horizontal="center"/>
    </xf>
    <xf numFmtId="179" fontId="4" fillId="0" borderId="7" xfId="0" applyNumberFormat="1" applyFont="1" applyBorder="1" applyAlignment="1">
      <alignment horizontal="right"/>
    </xf>
    <xf numFmtId="213" fontId="5" fillId="0" borderId="0" xfId="69" applyNumberFormat="1" applyFont="1" applyAlignment="1">
      <alignment horizontal="centerContinuous" vertical="center"/>
    </xf>
    <xf numFmtId="214" fontId="4" fillId="0" borderId="7" xfId="0" applyNumberFormat="1" applyFont="1" applyBorder="1" applyAlignment="1">
      <alignment horizontal="right"/>
    </xf>
    <xf numFmtId="0" fontId="28" fillId="0" borderId="9" xfId="0" applyFont="1" applyBorder="1" applyAlignment="1">
      <alignment horizontal="center" vertical="center"/>
    </xf>
    <xf numFmtId="0" fontId="28" fillId="0" borderId="10" xfId="0" applyFont="1" applyBorder="1" applyAlignment="1">
      <alignment horizontal="center" vertical="center"/>
    </xf>
    <xf numFmtId="0" fontId="28" fillId="0" borderId="11" xfId="0" applyFont="1" applyBorder="1" applyAlignment="1">
      <alignment horizontal="center" vertical="center"/>
    </xf>
    <xf numFmtId="0" fontId="28" fillId="0" borderId="12" xfId="0" applyFont="1" applyBorder="1" applyAlignment="1">
      <alignment horizontal="center" vertical="center"/>
    </xf>
    <xf numFmtId="0" fontId="28" fillId="0" borderId="13" xfId="0" applyFont="1" applyBorder="1" applyAlignment="1">
      <alignment vertical="center"/>
    </xf>
    <xf numFmtId="0" fontId="32" fillId="0" borderId="12" xfId="0" applyFont="1" applyBorder="1" applyAlignment="1">
      <alignment horizontal="left" vertical="center"/>
    </xf>
    <xf numFmtId="0" fontId="32" fillId="0" borderId="13" xfId="0" applyFont="1" applyBorder="1" applyAlignment="1">
      <alignment horizontal="left" vertical="center"/>
    </xf>
    <xf numFmtId="0" fontId="28" fillId="0" borderId="14" xfId="0" applyFont="1" applyBorder="1" applyAlignment="1">
      <alignment vertical="center"/>
    </xf>
    <xf numFmtId="0" fontId="28" fillId="0" borderId="15" xfId="0" applyFont="1" applyBorder="1" applyAlignment="1">
      <alignment vertical="center"/>
    </xf>
    <xf numFmtId="0" fontId="28" fillId="0" borderId="0" xfId="0" applyFont="1" applyAlignment="1">
      <alignment vertical="center"/>
    </xf>
    <xf numFmtId="0" fontId="0" fillId="0" borderId="0" xfId="0" applyAlignment="1">
      <alignment vertical="center"/>
    </xf>
    <xf numFmtId="177" fontId="4" fillId="0" borderId="6" xfId="69" applyNumberFormat="1" applyFont="1" applyBorder="1"/>
    <xf numFmtId="177" fontId="4" fillId="0" borderId="8" xfId="69" applyNumberFormat="1" applyFont="1" applyBorder="1"/>
    <xf numFmtId="176" fontId="4" fillId="0" borderId="7" xfId="69" applyNumberFormat="1" applyFont="1" applyBorder="1" applyAlignment="1">
      <alignment horizontal="center" vertical="center"/>
    </xf>
    <xf numFmtId="0" fontId="4" fillId="0" borderId="7" xfId="69" quotePrefix="1" applyFont="1" applyBorder="1" applyAlignment="1">
      <alignment horizontal="center" vertical="center"/>
    </xf>
    <xf numFmtId="0" fontId="39" fillId="0" borderId="7" xfId="0" applyFont="1" applyBorder="1" applyAlignment="1">
      <alignment horizontal="center"/>
    </xf>
    <xf numFmtId="176" fontId="39" fillId="0" borderId="6" xfId="69" applyNumberFormat="1" applyFont="1" applyBorder="1"/>
    <xf numFmtId="214" fontId="39" fillId="0" borderId="7" xfId="0" applyNumberFormat="1" applyFont="1" applyBorder="1" applyAlignment="1">
      <alignment horizontal="right"/>
    </xf>
    <xf numFmtId="180" fontId="40" fillId="0" borderId="7" xfId="0" applyNumberFormat="1" applyFont="1" applyBorder="1" applyAlignment="1">
      <alignment horizontal="right"/>
    </xf>
    <xf numFmtId="0" fontId="41" fillId="0" borderId="7" xfId="0" applyFont="1" applyBorder="1" applyAlignment="1">
      <alignment horizontal="center"/>
    </xf>
    <xf numFmtId="179" fontId="40" fillId="0" borderId="7" xfId="0" applyNumberFormat="1" applyFont="1" applyBorder="1"/>
    <xf numFmtId="179" fontId="40" fillId="0" borderId="16" xfId="0" applyNumberFormat="1" applyFont="1" applyBorder="1" applyAlignment="1">
      <alignment horizontal="right"/>
    </xf>
    <xf numFmtId="215" fontId="5" fillId="0" borderId="0" xfId="69" applyNumberFormat="1" applyFont="1" applyAlignment="1">
      <alignment horizontal="right"/>
    </xf>
    <xf numFmtId="0" fontId="4" fillId="0" borderId="0" xfId="0" applyFont="1"/>
    <xf numFmtId="0" fontId="4" fillId="0" borderId="6" xfId="0" applyFont="1" applyBorder="1" applyAlignment="1">
      <alignment vertical="center"/>
    </xf>
    <xf numFmtId="0" fontId="4" fillId="0" borderId="17" xfId="0" applyFont="1" applyBorder="1" applyAlignment="1">
      <alignment vertical="center"/>
    </xf>
    <xf numFmtId="38" fontId="4" fillId="0" borderId="7" xfId="61" applyFont="1" applyBorder="1" applyAlignment="1">
      <alignment horizontal="right" vertical="center"/>
    </xf>
    <xf numFmtId="0" fontId="4" fillId="0" borderId="7" xfId="0" applyFont="1" applyBorder="1" applyAlignment="1">
      <alignment horizontal="center" vertical="center"/>
    </xf>
    <xf numFmtId="0" fontId="4" fillId="0" borderId="18" xfId="0" applyFont="1" applyBorder="1" applyAlignment="1">
      <alignment horizontal="center"/>
    </xf>
    <xf numFmtId="9" fontId="4" fillId="0" borderId="17" xfId="0" applyNumberFormat="1" applyFont="1" applyBorder="1" applyAlignment="1">
      <alignment horizontal="center" vertical="center"/>
    </xf>
    <xf numFmtId="0" fontId="4" fillId="0" borderId="19" xfId="0" applyFont="1" applyBorder="1" applyAlignment="1">
      <alignment vertical="center"/>
    </xf>
    <xf numFmtId="0" fontId="4" fillId="0" borderId="18" xfId="0" applyFont="1" applyBorder="1" applyAlignment="1">
      <alignment horizontal="center" vertical="center"/>
    </xf>
    <xf numFmtId="40" fontId="4" fillId="0" borderId="7" xfId="61" applyNumberFormat="1" applyFont="1" applyBorder="1" applyAlignment="1">
      <alignment horizontal="right" vertical="center"/>
    </xf>
    <xf numFmtId="0" fontId="3" fillId="0" borderId="0" xfId="70" applyFont="1"/>
    <xf numFmtId="0" fontId="3" fillId="0" borderId="0" xfId="0" applyFont="1" applyAlignment="1">
      <alignment vertical="center"/>
    </xf>
    <xf numFmtId="0" fontId="37" fillId="0" borderId="0" xfId="0" applyFont="1" applyAlignment="1">
      <alignment vertical="center"/>
    </xf>
    <xf numFmtId="216" fontId="4" fillId="0" borderId="0" xfId="0" applyNumberFormat="1" applyFont="1" applyAlignment="1">
      <alignment horizontal="left" wrapText="1"/>
    </xf>
    <xf numFmtId="0" fontId="3" fillId="0" borderId="20" xfId="0" applyFont="1" applyBorder="1" applyAlignment="1">
      <alignment vertical="center"/>
    </xf>
    <xf numFmtId="0" fontId="3" fillId="0" borderId="0" xfId="0" applyFont="1" applyAlignment="1">
      <alignment horizontal="center" vertical="center"/>
    </xf>
    <xf numFmtId="0" fontId="38" fillId="0" borderId="0" xfId="0" applyFont="1" applyAlignment="1">
      <alignment vertical="center"/>
    </xf>
    <xf numFmtId="176" fontId="3" fillId="0" borderId="0" xfId="0" applyNumberFormat="1" applyFont="1"/>
    <xf numFmtId="38" fontId="4" fillId="0" borderId="7" xfId="61" applyFont="1" applyFill="1" applyBorder="1" applyAlignment="1">
      <alignment horizontal="right" vertical="center"/>
    </xf>
    <xf numFmtId="0" fontId="4" fillId="0" borderId="0" xfId="0" applyFont="1" applyAlignment="1">
      <alignment vertical="center"/>
    </xf>
    <xf numFmtId="0" fontId="44" fillId="0" borderId="0" xfId="0" applyFont="1" applyAlignment="1">
      <alignment vertical="center"/>
    </xf>
    <xf numFmtId="177" fontId="4" fillId="0" borderId="7" xfId="72" applyNumberFormat="1" applyBorder="1"/>
    <xf numFmtId="0" fontId="4" fillId="0" borderId="0" xfId="69" applyFont="1" applyAlignment="1">
      <alignment horizontal="centerContinuous"/>
    </xf>
    <xf numFmtId="0" fontId="45" fillId="0" borderId="7" xfId="0" applyFont="1" applyBorder="1"/>
    <xf numFmtId="0" fontId="4" fillId="3" borderId="21" xfId="69" quotePrefix="1" applyFont="1" applyFill="1" applyBorder="1" applyAlignment="1">
      <alignment horizontal="center"/>
    </xf>
    <xf numFmtId="0" fontId="4" fillId="3" borderId="19" xfId="69" quotePrefix="1" applyFont="1" applyFill="1" applyBorder="1" applyAlignment="1">
      <alignment horizontal="center"/>
    </xf>
    <xf numFmtId="0" fontId="4" fillId="3" borderId="22" xfId="69" applyFont="1" applyFill="1" applyBorder="1" applyAlignment="1">
      <alignment horizontal="centerContinuous" vertical="center" shrinkToFit="1"/>
    </xf>
    <xf numFmtId="176" fontId="4" fillId="3" borderId="22" xfId="69" applyNumberFormat="1" applyFont="1" applyFill="1" applyBorder="1" applyAlignment="1">
      <alignment horizontal="centerContinuous" vertical="center"/>
    </xf>
    <xf numFmtId="176" fontId="4" fillId="3" borderId="16" xfId="69" quotePrefix="1" applyNumberFormat="1" applyFont="1" applyFill="1" applyBorder="1" applyAlignment="1">
      <alignment horizontal="centerContinuous" vertical="center"/>
    </xf>
    <xf numFmtId="0" fontId="4" fillId="3" borderId="22" xfId="69" applyFont="1" applyFill="1" applyBorder="1" applyAlignment="1">
      <alignment horizontal="centerContinuous" vertical="center"/>
    </xf>
    <xf numFmtId="0" fontId="4" fillId="3" borderId="19" xfId="69" applyFont="1" applyFill="1" applyBorder="1" applyAlignment="1">
      <alignment horizontal="center" shrinkToFit="1"/>
    </xf>
    <xf numFmtId="0" fontId="4" fillId="3" borderId="8" xfId="69" quotePrefix="1" applyFont="1" applyFill="1" applyBorder="1" applyAlignment="1">
      <alignment horizontal="center" vertical="center"/>
    </xf>
    <xf numFmtId="0" fontId="4" fillId="3" borderId="6" xfId="69" quotePrefix="1" applyFont="1" applyFill="1" applyBorder="1" applyAlignment="1">
      <alignment horizontal="center" vertical="center"/>
    </xf>
    <xf numFmtId="0" fontId="4" fillId="3" borderId="16" xfId="69" applyFont="1" applyFill="1" applyBorder="1" applyAlignment="1">
      <alignment horizontal="center" vertical="center" shrinkToFit="1"/>
    </xf>
    <xf numFmtId="176" fontId="4" fillId="3" borderId="16" xfId="69" applyNumberFormat="1" applyFont="1" applyFill="1" applyBorder="1" applyAlignment="1">
      <alignment horizontal="center" vertical="center"/>
    </xf>
    <xf numFmtId="176" fontId="4" fillId="3" borderId="16" xfId="69" quotePrefix="1" applyNumberFormat="1" applyFont="1" applyFill="1" applyBorder="1" applyAlignment="1">
      <alignment horizontal="center" vertical="center"/>
    </xf>
    <xf numFmtId="0" fontId="4" fillId="3" borderId="16" xfId="69" quotePrefix="1" applyFont="1" applyFill="1" applyBorder="1" applyAlignment="1">
      <alignment horizontal="center" vertical="center"/>
    </xf>
    <xf numFmtId="0" fontId="4" fillId="3" borderId="16" xfId="69" applyFont="1" applyFill="1" applyBorder="1" applyAlignment="1">
      <alignment horizontal="center" vertical="center"/>
    </xf>
    <xf numFmtId="0" fontId="4" fillId="3" borderId="6" xfId="69" applyFont="1" applyFill="1" applyBorder="1" applyAlignment="1">
      <alignment horizontal="center" vertical="center" shrinkToFit="1"/>
    </xf>
    <xf numFmtId="211" fontId="4" fillId="0" borderId="7" xfId="72" applyNumberFormat="1" applyBorder="1" applyAlignment="1">
      <alignment horizontal="left"/>
    </xf>
    <xf numFmtId="0" fontId="4" fillId="0" borderId="7" xfId="72" applyBorder="1" applyAlignment="1">
      <alignment wrapText="1"/>
    </xf>
    <xf numFmtId="211" fontId="4" fillId="0" borderId="7" xfId="72" applyNumberFormat="1" applyBorder="1" applyAlignment="1">
      <alignment horizontal="center"/>
    </xf>
    <xf numFmtId="0" fontId="4" fillId="0" borderId="6" xfId="69" applyFont="1" applyBorder="1" applyAlignment="1">
      <alignment horizontal="center" vertical="center" shrinkToFit="1"/>
    </xf>
    <xf numFmtId="0" fontId="4" fillId="0" borderId="23" xfId="0" quotePrefix="1" applyFont="1" applyBorder="1" applyAlignment="1">
      <alignment horizontal="centerContinuous"/>
    </xf>
    <xf numFmtId="0" fontId="4" fillId="0" borderId="18" xfId="0" quotePrefix="1" applyFont="1" applyBorder="1" applyAlignment="1">
      <alignment horizontal="centerContinuous"/>
    </xf>
    <xf numFmtId="0" fontId="4" fillId="0" borderId="19" xfId="0" applyFont="1" applyBorder="1" applyAlignment="1">
      <alignment horizontal="centerContinuous"/>
    </xf>
    <xf numFmtId="0" fontId="4" fillId="0" borderId="21" xfId="0" applyFont="1" applyBorder="1" applyAlignment="1">
      <alignment horizontal="center"/>
    </xf>
    <xf numFmtId="0" fontId="4" fillId="0" borderId="21" xfId="0" quotePrefix="1" applyFont="1" applyBorder="1" applyAlignment="1">
      <alignment horizontal="center"/>
    </xf>
    <xf numFmtId="0" fontId="4" fillId="0" borderId="7" xfId="73" applyFont="1" applyBorder="1" applyAlignment="1">
      <alignment vertical="center"/>
    </xf>
    <xf numFmtId="0" fontId="4" fillId="0" borderId="24" xfId="0" applyFont="1" applyBorder="1" applyAlignment="1">
      <alignment vertical="center"/>
    </xf>
    <xf numFmtId="0" fontId="4" fillId="0" borderId="25" xfId="0" applyFont="1" applyBorder="1" applyAlignment="1">
      <alignment horizontal="centerContinuous" vertical="center"/>
    </xf>
    <xf numFmtId="0" fontId="4" fillId="0" borderId="22" xfId="0" applyFont="1" applyBorder="1" applyAlignment="1">
      <alignment horizontal="center" vertical="center"/>
    </xf>
    <xf numFmtId="0" fontId="4" fillId="0" borderId="16" xfId="0" applyFont="1" applyBorder="1" applyAlignment="1">
      <alignment horizontal="centerContinuous" vertical="center"/>
    </xf>
    <xf numFmtId="38" fontId="35" fillId="0" borderId="7" xfId="61" applyFont="1" applyFill="1" applyBorder="1" applyAlignment="1">
      <alignment horizontal="right" vertical="center"/>
    </xf>
    <xf numFmtId="38" fontId="42" fillId="0" borderId="7" xfId="61" applyFont="1" applyFill="1" applyBorder="1" applyAlignment="1">
      <alignment horizontal="right" vertical="center"/>
    </xf>
    <xf numFmtId="3" fontId="42" fillId="0" borderId="7" xfId="61" applyNumberFormat="1" applyFont="1" applyFill="1" applyBorder="1" applyAlignment="1">
      <alignment horizontal="right" vertical="center"/>
    </xf>
    <xf numFmtId="0" fontId="6" fillId="0" borderId="0" xfId="70" applyFont="1" applyAlignment="1">
      <alignment horizontal="centerContinuous" vertical="center"/>
    </xf>
    <xf numFmtId="0" fontId="0" fillId="0" borderId="0" xfId="0" applyAlignment="1">
      <alignment horizontal="centerContinuous" vertical="center"/>
    </xf>
    <xf numFmtId="0" fontId="4" fillId="0" borderId="8" xfId="0" applyFont="1" applyBorder="1" applyAlignment="1">
      <alignment horizontal="center" vertical="top"/>
    </xf>
    <xf numFmtId="0" fontId="4" fillId="0" borderId="25" xfId="0" applyFont="1" applyBorder="1" applyAlignment="1">
      <alignment horizontal="center" vertical="center"/>
    </xf>
    <xf numFmtId="0" fontId="4" fillId="0" borderId="16" xfId="0" applyFont="1" applyBorder="1" applyAlignment="1">
      <alignment horizontal="center" vertical="center"/>
    </xf>
    <xf numFmtId="0" fontId="4" fillId="0" borderId="22" xfId="0" applyFont="1" applyBorder="1" applyAlignment="1">
      <alignment horizontal="centerContinuous" vertical="center"/>
    </xf>
    <xf numFmtId="0" fontId="4" fillId="0" borderId="6" xfId="69" applyFont="1" applyBorder="1" applyAlignment="1">
      <alignment shrinkToFit="1"/>
    </xf>
    <xf numFmtId="0" fontId="4" fillId="0" borderId="8" xfId="69" applyFont="1" applyBorder="1" applyAlignment="1">
      <alignment horizontal="left" wrapText="1" indent="1"/>
    </xf>
    <xf numFmtId="0" fontId="12" fillId="0" borderId="16" xfId="69" applyFont="1" applyBorder="1" applyAlignment="1">
      <alignment wrapText="1"/>
    </xf>
    <xf numFmtId="213" fontId="4" fillId="0" borderId="16" xfId="69" applyNumberFormat="1" applyFont="1" applyBorder="1"/>
    <xf numFmtId="0" fontId="4" fillId="0" borderId="16" xfId="69" applyFont="1" applyBorder="1" applyAlignment="1">
      <alignment horizontal="center" shrinkToFit="1"/>
    </xf>
    <xf numFmtId="176" fontId="4" fillId="0" borderId="16" xfId="69" applyNumberFormat="1" applyFont="1" applyBorder="1"/>
    <xf numFmtId="213" fontId="39" fillId="0" borderId="16" xfId="69" applyNumberFormat="1" applyFont="1" applyBorder="1"/>
    <xf numFmtId="0" fontId="39" fillId="0" borderId="16" xfId="69" applyFont="1" applyBorder="1" applyAlignment="1">
      <alignment horizontal="center" shrinkToFit="1"/>
    </xf>
    <xf numFmtId="176" fontId="39" fillId="0" borderId="16" xfId="69" applyNumberFormat="1" applyFont="1" applyBorder="1"/>
    <xf numFmtId="0" fontId="38" fillId="0" borderId="0" xfId="0" applyFont="1" applyAlignment="1">
      <alignment horizontal="left" vertical="center"/>
    </xf>
    <xf numFmtId="0" fontId="43" fillId="0" borderId="0" xfId="0" applyFont="1" applyAlignment="1">
      <alignment horizontal="center" vertical="center"/>
    </xf>
    <xf numFmtId="178" fontId="5" fillId="0" borderId="0" xfId="69" applyNumberFormat="1" applyFont="1" applyAlignment="1">
      <alignment horizontal="centerContinuous" vertical="center"/>
    </xf>
    <xf numFmtId="178" fontId="4" fillId="3" borderId="22" xfId="69" applyNumberFormat="1" applyFont="1" applyFill="1" applyBorder="1" applyAlignment="1">
      <alignment horizontal="centerContinuous" vertical="center"/>
    </xf>
    <xf numFmtId="178" fontId="4" fillId="3" borderId="16" xfId="69" quotePrefix="1" applyNumberFormat="1" applyFont="1" applyFill="1" applyBorder="1" applyAlignment="1">
      <alignment horizontal="center" vertical="center"/>
    </xf>
    <xf numFmtId="178" fontId="5" fillId="0" borderId="0" xfId="69" applyNumberFormat="1" applyFont="1" applyAlignment="1">
      <alignment vertical="center"/>
    </xf>
    <xf numFmtId="217" fontId="4" fillId="0" borderId="7" xfId="72" applyNumberFormat="1" applyBorder="1"/>
    <xf numFmtId="179" fontId="4" fillId="0" borderId="16" xfId="0" applyNumberFormat="1" applyFont="1" applyBorder="1" applyAlignment="1">
      <alignment horizontal="right"/>
    </xf>
    <xf numFmtId="213" fontId="4" fillId="3" borderId="16" xfId="69" quotePrefix="1" applyNumberFormat="1" applyFont="1" applyFill="1" applyBorder="1" applyAlignment="1">
      <alignment horizontal="center" vertical="center"/>
    </xf>
    <xf numFmtId="0" fontId="46" fillId="0" borderId="0" xfId="0" applyFont="1" applyAlignment="1">
      <alignment vertical="center"/>
    </xf>
    <xf numFmtId="217" fontId="4" fillId="0" borderId="7" xfId="0" applyNumberFormat="1" applyFont="1" applyBorder="1" applyAlignment="1">
      <alignment horizontal="right"/>
    </xf>
    <xf numFmtId="0" fontId="4" fillId="0" borderId="21" xfId="0" applyFont="1" applyBorder="1" applyAlignment="1">
      <alignment horizontal="center" vertical="center"/>
    </xf>
    <xf numFmtId="0" fontId="4" fillId="0" borderId="8" xfId="0" applyFont="1" applyBorder="1" applyAlignment="1">
      <alignment horizontal="center" vertical="center"/>
    </xf>
    <xf numFmtId="0" fontId="4" fillId="0" borderId="23" xfId="0" applyFont="1" applyBorder="1" applyAlignment="1">
      <alignment horizontal="center" vertical="center"/>
    </xf>
    <xf numFmtId="0" fontId="4" fillId="0" borderId="19" xfId="0" applyFont="1" applyBorder="1" applyAlignment="1">
      <alignment horizontal="center" vertical="center"/>
    </xf>
    <xf numFmtId="0" fontId="4" fillId="0" borderId="23" xfId="0" applyFont="1" applyBorder="1" applyAlignment="1">
      <alignment horizontal="left" vertical="center"/>
    </xf>
    <xf numFmtId="0" fontId="4" fillId="0" borderId="24" xfId="0" applyFont="1" applyBorder="1"/>
    <xf numFmtId="0" fontId="4" fillId="0" borderId="17" xfId="0" applyFont="1" applyBorder="1"/>
    <xf numFmtId="0" fontId="4" fillId="0" borderId="6" xfId="0" applyFont="1" applyBorder="1"/>
    <xf numFmtId="0" fontId="4" fillId="0" borderId="8" xfId="0" applyFont="1" applyBorder="1"/>
    <xf numFmtId="0" fontId="4" fillId="0" borderId="8" xfId="0" applyFont="1" applyBorder="1" applyAlignment="1">
      <alignment horizontal="center"/>
    </xf>
    <xf numFmtId="0" fontId="4" fillId="0" borderId="8" xfId="0" applyFont="1" applyBorder="1" applyAlignment="1">
      <alignment horizontal="right" vertical="center"/>
    </xf>
    <xf numFmtId="0" fontId="4" fillId="0" borderId="23" xfId="0" applyFont="1" applyBorder="1" applyAlignment="1">
      <alignment horizontal="left" vertical="center" indent="1"/>
    </xf>
    <xf numFmtId="0" fontId="4" fillId="0" borderId="7" xfId="0" applyFont="1" applyBorder="1" applyAlignment="1">
      <alignment horizontal="right" vertical="center"/>
    </xf>
    <xf numFmtId="38" fontId="4" fillId="0" borderId="7" xfId="0" applyNumberFormat="1" applyFont="1" applyBorder="1" applyAlignment="1">
      <alignment vertical="center"/>
    </xf>
    <xf numFmtId="0" fontId="4" fillId="0" borderId="7" xfId="0" applyFont="1" applyBorder="1" applyAlignment="1">
      <alignment vertical="center"/>
    </xf>
    <xf numFmtId="0" fontId="42" fillId="0" borderId="7" xfId="0" applyFont="1" applyBorder="1" applyAlignment="1">
      <alignment vertical="center"/>
    </xf>
    <xf numFmtId="38" fontId="42" fillId="0" borderId="7" xfId="0" applyNumberFormat="1" applyFont="1" applyBorder="1" applyAlignment="1">
      <alignment vertical="center"/>
    </xf>
    <xf numFmtId="217" fontId="5" fillId="0" borderId="0" xfId="69" applyNumberFormat="1" applyFont="1" applyAlignment="1">
      <alignment horizontal="centerContinuous" vertical="center"/>
    </xf>
    <xf numFmtId="217" fontId="4" fillId="3" borderId="22" xfId="69" applyNumberFormat="1" applyFont="1" applyFill="1" applyBorder="1" applyAlignment="1">
      <alignment horizontal="centerContinuous" vertical="center"/>
    </xf>
    <xf numFmtId="217" fontId="4" fillId="3" borderId="16" xfId="69" quotePrefix="1" applyNumberFormat="1" applyFont="1" applyFill="1" applyBorder="1" applyAlignment="1">
      <alignment horizontal="center" vertical="center"/>
    </xf>
    <xf numFmtId="217" fontId="5" fillId="0" borderId="0" xfId="69" applyNumberFormat="1" applyFont="1" applyAlignment="1">
      <alignment vertical="center"/>
    </xf>
    <xf numFmtId="0" fontId="20" fillId="0" borderId="0" xfId="82"/>
    <xf numFmtId="0" fontId="4" fillId="0" borderId="7" xfId="0" applyFont="1" applyBorder="1" applyAlignment="1">
      <alignment horizontal="left"/>
    </xf>
    <xf numFmtId="217" fontId="4" fillId="0" borderId="7" xfId="69" quotePrefix="1" applyNumberFormat="1" applyFont="1" applyBorder="1" applyAlignment="1">
      <alignment horizontal="center" vertical="center"/>
    </xf>
    <xf numFmtId="0" fontId="4" fillId="0" borderId="7" xfId="69" applyFont="1" applyBorder="1" applyAlignment="1">
      <alignment horizontal="center" vertical="center" shrinkToFit="1"/>
    </xf>
    <xf numFmtId="0" fontId="4" fillId="0" borderId="7" xfId="72" applyBorder="1" applyAlignment="1">
      <alignment horizontal="left"/>
    </xf>
    <xf numFmtId="179" fontId="4" fillId="0" borderId="7" xfId="62" applyNumberFormat="1" applyFont="1" applyFill="1" applyBorder="1" applyAlignment="1">
      <alignment horizontal="right"/>
    </xf>
    <xf numFmtId="178" fontId="4" fillId="0" borderId="7" xfId="72" applyNumberFormat="1" applyBorder="1"/>
    <xf numFmtId="0" fontId="4" fillId="0" borderId="7" xfId="69" applyFont="1" applyBorder="1" applyAlignment="1">
      <alignment horizontal="center" wrapText="1"/>
    </xf>
    <xf numFmtId="0" fontId="4" fillId="0" borderId="7" xfId="0" applyFont="1" applyBorder="1" applyAlignment="1">
      <alignment horizontal="left" indent="1"/>
    </xf>
    <xf numFmtId="176" fontId="4" fillId="0" borderId="7" xfId="72" applyNumberFormat="1" applyBorder="1"/>
    <xf numFmtId="0" fontId="4" fillId="0" borderId="7" xfId="71" applyBorder="1" applyAlignment="1">
      <alignment wrapText="1"/>
    </xf>
    <xf numFmtId="217" fontId="4" fillId="0" borderId="7" xfId="71" applyNumberFormat="1" applyBorder="1"/>
    <xf numFmtId="211" fontId="4" fillId="0" borderId="7" xfId="71" applyNumberFormat="1" applyBorder="1" applyAlignment="1">
      <alignment horizontal="center"/>
    </xf>
    <xf numFmtId="177" fontId="4" fillId="0" borderId="7" xfId="71" applyNumberFormat="1" applyBorder="1"/>
    <xf numFmtId="0" fontId="4" fillId="0" borderId="7" xfId="72" applyBorder="1" applyAlignment="1">
      <alignment horizontal="left" indent="1"/>
    </xf>
    <xf numFmtId="0" fontId="4" fillId="0" borderId="7" xfId="69" applyFont="1" applyBorder="1"/>
    <xf numFmtId="0" fontId="4" fillId="0" borderId="7" xfId="69" applyFont="1" applyBorder="1" applyAlignment="1">
      <alignment horizontal="center"/>
    </xf>
    <xf numFmtId="176" fontId="4" fillId="0" borderId="7" xfId="69" applyNumberFormat="1" applyFont="1" applyBorder="1"/>
    <xf numFmtId="0" fontId="4" fillId="0" borderId="7" xfId="71" applyBorder="1" applyAlignment="1">
      <alignment horizontal="left" wrapText="1" indent="1"/>
    </xf>
    <xf numFmtId="0" fontId="4" fillId="0" borderId="7" xfId="72" applyBorder="1" applyAlignment="1">
      <alignment horizontal="left" wrapText="1" indent="1"/>
    </xf>
    <xf numFmtId="0" fontId="54" fillId="0" borderId="7" xfId="0" applyFont="1" applyBorder="1"/>
    <xf numFmtId="178" fontId="4" fillId="0" borderId="7" xfId="69" quotePrefix="1" applyNumberFormat="1" applyFont="1" applyBorder="1" applyAlignment="1">
      <alignment horizontal="center" vertical="center"/>
    </xf>
    <xf numFmtId="0" fontId="4" fillId="0" borderId="7" xfId="0" applyFont="1" applyBorder="1"/>
    <xf numFmtId="0" fontId="4" fillId="0" borderId="7" xfId="0" applyFont="1" applyBorder="1" applyAlignment="1">
      <alignment horizontal="left" wrapText="1" indent="1"/>
    </xf>
    <xf numFmtId="178" fontId="4" fillId="0" borderId="7" xfId="0" applyNumberFormat="1" applyFont="1" applyBorder="1" applyAlignment="1">
      <alignment horizontal="right"/>
    </xf>
    <xf numFmtId="0" fontId="12" fillId="0" borderId="7" xfId="69" applyFont="1" applyBorder="1" applyAlignment="1">
      <alignment wrapText="1"/>
    </xf>
    <xf numFmtId="0" fontId="4" fillId="0" borderId="7" xfId="69" applyFont="1" applyBorder="1" applyAlignment="1">
      <alignment shrinkToFit="1"/>
    </xf>
    <xf numFmtId="211" fontId="4" fillId="0" borderId="7" xfId="72" applyNumberFormat="1" applyBorder="1"/>
    <xf numFmtId="176" fontId="0" fillId="0" borderId="0" xfId="0" applyNumberFormat="1" applyAlignment="1">
      <alignment vertical="center"/>
    </xf>
    <xf numFmtId="217" fontId="4" fillId="0" borderId="0" xfId="69" applyNumberFormat="1" applyFont="1" applyAlignment="1">
      <alignment vertical="center"/>
    </xf>
    <xf numFmtId="0" fontId="4" fillId="0" borderId="0" xfId="69" applyFont="1" applyAlignment="1">
      <alignment horizontal="center" vertical="center" shrinkToFit="1"/>
    </xf>
    <xf numFmtId="211" fontId="4" fillId="0" borderId="0" xfId="72" applyNumberFormat="1" applyAlignment="1">
      <alignment horizontal="left"/>
    </xf>
    <xf numFmtId="178" fontId="4" fillId="0" borderId="0" xfId="69" applyNumberFormat="1" applyFont="1" applyAlignment="1">
      <alignment vertical="center"/>
    </xf>
    <xf numFmtId="176" fontId="4" fillId="0" borderId="0" xfId="69" applyNumberFormat="1" applyFont="1" applyAlignment="1">
      <alignment vertical="center"/>
    </xf>
    <xf numFmtId="211" fontId="4" fillId="0" borderId="0" xfId="72" applyNumberFormat="1"/>
    <xf numFmtId="40" fontId="4" fillId="0" borderId="7" xfId="61" applyNumberFormat="1" applyFont="1" applyBorder="1" applyAlignment="1"/>
    <xf numFmtId="38" fontId="4" fillId="0" borderId="0" xfId="61" applyFont="1" applyAlignment="1">
      <alignment vertical="center"/>
    </xf>
    <xf numFmtId="177" fontId="4" fillId="0" borderId="0" xfId="61" applyNumberFormat="1" applyFont="1" applyAlignment="1">
      <alignment vertical="center"/>
    </xf>
    <xf numFmtId="215" fontId="4" fillId="0" borderId="0" xfId="69" applyNumberFormat="1" applyFont="1" applyAlignment="1">
      <alignment vertical="center"/>
    </xf>
    <xf numFmtId="0" fontId="28" fillId="0" borderId="0" xfId="0" applyFont="1" applyAlignment="1">
      <alignment horizontal="left" vertical="center"/>
    </xf>
    <xf numFmtId="0" fontId="20" fillId="0" borderId="0" xfId="82" applyAlignment="1">
      <alignment horizontal="center" vertical="center"/>
    </xf>
    <xf numFmtId="219" fontId="4" fillId="0" borderId="0" xfId="93" applyNumberFormat="1" applyFont="1" applyAlignment="1">
      <alignment vertical="center"/>
    </xf>
    <xf numFmtId="215" fontId="4" fillId="0" borderId="0" xfId="69" applyNumberFormat="1" applyFont="1" applyAlignment="1">
      <alignment horizontal="left"/>
    </xf>
    <xf numFmtId="176" fontId="4" fillId="0" borderId="0" xfId="0" applyNumberFormat="1" applyFont="1" applyAlignment="1">
      <alignment horizontal="right" vertical="center"/>
    </xf>
    <xf numFmtId="176" fontId="28" fillId="0" borderId="0" xfId="0" applyNumberFormat="1" applyFont="1" applyAlignment="1">
      <alignment vertical="center" textRotation="255"/>
    </xf>
    <xf numFmtId="176" fontId="28" fillId="0" borderId="0" xfId="0" applyNumberFormat="1" applyFont="1" applyAlignment="1">
      <alignment vertical="center"/>
    </xf>
    <xf numFmtId="0" fontId="28" fillId="0" borderId="0" xfId="0" applyFont="1" applyAlignment="1">
      <alignment vertical="center" wrapText="1"/>
    </xf>
    <xf numFmtId="0" fontId="28" fillId="0" borderId="0" xfId="0" applyFont="1" applyAlignment="1">
      <alignment vertical="center" textRotation="255"/>
    </xf>
    <xf numFmtId="0" fontId="58" fillId="0" borderId="0" xfId="0" applyFont="1" applyAlignment="1">
      <alignment vertical="center"/>
    </xf>
    <xf numFmtId="0" fontId="59" fillId="0" borderId="0" xfId="0" applyFont="1" applyAlignment="1">
      <alignment horizontal="center" vertical="center"/>
    </xf>
    <xf numFmtId="0" fontId="60" fillId="0" borderId="0" xfId="0" applyFont="1" applyAlignment="1">
      <alignment horizontal="center" vertical="center"/>
    </xf>
    <xf numFmtId="0" fontId="57" fillId="0" borderId="0" xfId="0" applyFont="1" applyAlignment="1">
      <alignment horizontal="center" vertical="center"/>
    </xf>
    <xf numFmtId="10" fontId="0" fillId="0" borderId="0" xfId="93" applyNumberFormat="1" applyFont="1" applyAlignment="1">
      <alignment horizontal="center" vertical="center"/>
    </xf>
    <xf numFmtId="0" fontId="49" fillId="0" borderId="7" xfId="86" applyFont="1" applyFill="1" applyBorder="1" applyAlignment="1">
      <alignment horizontal="center" vertical="center"/>
    </xf>
    <xf numFmtId="0" fontId="50" fillId="0" borderId="7" xfId="86" applyFont="1" applyFill="1" applyBorder="1" applyAlignment="1">
      <alignment vertical="center" shrinkToFit="1"/>
    </xf>
    <xf numFmtId="38" fontId="50" fillId="0" borderId="7" xfId="87" applyFont="1" applyFill="1" applyBorder="1" applyAlignment="1">
      <alignment vertical="center"/>
    </xf>
    <xf numFmtId="0" fontId="49" fillId="0" borderId="21" xfId="86" applyFont="1" applyFill="1" applyBorder="1" applyAlignment="1">
      <alignment horizontal="center" vertical="center"/>
    </xf>
    <xf numFmtId="0" fontId="47" fillId="0" borderId="7" xfId="94" applyFont="1" applyFill="1" applyBorder="1" applyAlignment="1">
      <alignment horizontal="center" vertical="center"/>
    </xf>
    <xf numFmtId="0" fontId="47" fillId="0" borderId="7" xfId="86" applyFont="1" applyFill="1" applyBorder="1" applyAlignment="1">
      <alignment horizontal="center" vertical="center"/>
    </xf>
    <xf numFmtId="0" fontId="51" fillId="0" borderId="7" xfId="86" quotePrefix="1" applyFont="1" applyFill="1" applyBorder="1" applyAlignment="1">
      <alignment horizontal="center" vertical="center"/>
    </xf>
    <xf numFmtId="0" fontId="47" fillId="0" borderId="7" xfId="86" applyFont="1" applyFill="1" applyBorder="1" applyAlignment="1">
      <alignment vertical="center" wrapText="1"/>
    </xf>
    <xf numFmtId="3" fontId="47" fillId="0" borderId="7" xfId="88" applyNumberFormat="1" applyFont="1" applyFill="1" applyBorder="1" applyAlignment="1">
      <alignment vertical="center"/>
    </xf>
    <xf numFmtId="2" fontId="47" fillId="0" borderId="7" xfId="88" applyNumberFormat="1" applyFont="1" applyFill="1" applyBorder="1" applyAlignment="1">
      <alignment vertical="center"/>
    </xf>
    <xf numFmtId="0" fontId="28" fillId="0" borderId="7" xfId="82" applyFont="1" applyFill="1" applyBorder="1" applyAlignment="1">
      <alignment horizontal="center" vertical="center" shrinkToFit="1"/>
    </xf>
    <xf numFmtId="218" fontId="47" fillId="0" borderId="7" xfId="88" applyNumberFormat="1" applyFont="1" applyFill="1" applyBorder="1" applyAlignment="1">
      <alignment vertical="center"/>
    </xf>
    <xf numFmtId="9" fontId="47" fillId="0" borderId="7" xfId="84" applyFont="1" applyFill="1" applyBorder="1" applyAlignment="1">
      <alignment horizontal="center" vertical="center"/>
    </xf>
    <xf numFmtId="0" fontId="47" fillId="0" borderId="7" xfId="89" applyFont="1" applyFill="1" applyBorder="1" applyAlignment="1">
      <alignment vertical="center" wrapText="1" shrinkToFit="1"/>
    </xf>
    <xf numFmtId="0" fontId="47" fillId="0" borderId="7" xfId="88" applyFont="1" applyFill="1" applyBorder="1" applyAlignment="1">
      <alignment vertical="center" wrapText="1"/>
    </xf>
    <xf numFmtId="0" fontId="47" fillId="0" borderId="7" xfId="86" applyFont="1" applyFill="1" applyBorder="1" applyAlignment="1">
      <alignment horizontal="center" vertical="center" wrapText="1"/>
    </xf>
    <xf numFmtId="0" fontId="20" fillId="0" borderId="34" xfId="95" applyBorder="1">
      <alignment vertical="center"/>
    </xf>
    <xf numFmtId="0" fontId="20" fillId="0" borderId="15" xfId="95" applyBorder="1">
      <alignment vertical="center"/>
    </xf>
    <xf numFmtId="0" fontId="20" fillId="0" borderId="35" xfId="95" applyBorder="1">
      <alignment vertical="center"/>
    </xf>
    <xf numFmtId="0" fontId="20" fillId="0" borderId="0" xfId="95">
      <alignment vertical="center"/>
    </xf>
    <xf numFmtId="0" fontId="20" fillId="0" borderId="36" xfId="95" applyBorder="1">
      <alignment vertical="center"/>
    </xf>
    <xf numFmtId="0" fontId="20" fillId="0" borderId="37" xfId="95" applyBorder="1">
      <alignment vertical="center"/>
    </xf>
    <xf numFmtId="49" fontId="64" fillId="0" borderId="0" xfId="95" applyNumberFormat="1" applyFont="1" applyAlignment="1">
      <alignment horizontal="center" vertical="center"/>
    </xf>
    <xf numFmtId="0" fontId="65" fillId="0" borderId="36" xfId="95" applyFont="1" applyBorder="1">
      <alignment vertical="center"/>
    </xf>
    <xf numFmtId="0" fontId="65" fillId="0" borderId="0" xfId="95" applyFont="1">
      <alignment vertical="center"/>
    </xf>
    <xf numFmtId="0" fontId="65" fillId="0" borderId="37" xfId="95" applyFont="1" applyBorder="1">
      <alignment vertical="center"/>
    </xf>
    <xf numFmtId="0" fontId="20" fillId="0" borderId="38" xfId="95" applyBorder="1">
      <alignment vertical="center"/>
    </xf>
    <xf numFmtId="0" fontId="20" fillId="0" borderId="20" xfId="95" applyBorder="1">
      <alignment vertical="center"/>
    </xf>
    <xf numFmtId="0" fontId="20" fillId="0" borderId="39" xfId="95" applyBorder="1">
      <alignment vertical="center"/>
    </xf>
    <xf numFmtId="38" fontId="67" fillId="0" borderId="34" xfId="80" applyFont="1" applyBorder="1" applyAlignment="1">
      <alignment horizontal="center"/>
    </xf>
    <xf numFmtId="38" fontId="67" fillId="0" borderId="15" xfId="80" applyFont="1" applyBorder="1" applyAlignment="1" applyProtection="1">
      <alignment horizontal="center"/>
      <protection locked="0"/>
    </xf>
    <xf numFmtId="38" fontId="67" fillId="0" borderId="15" xfId="80" applyFont="1" applyBorder="1"/>
    <xf numFmtId="38" fontId="68" fillId="0" borderId="15" xfId="80" applyFont="1" applyBorder="1"/>
    <xf numFmtId="38" fontId="69" fillId="0" borderId="15" xfId="80" applyFont="1" applyBorder="1"/>
    <xf numFmtId="38" fontId="69" fillId="0" borderId="0" xfId="80" applyFont="1"/>
    <xf numFmtId="38" fontId="69" fillId="0" borderId="36" xfId="80" applyFont="1" applyBorder="1"/>
    <xf numFmtId="38" fontId="69" fillId="0" borderId="0" xfId="80" applyFont="1" applyBorder="1"/>
    <xf numFmtId="38" fontId="29" fillId="0" borderId="36" xfId="80" applyFont="1" applyBorder="1"/>
    <xf numFmtId="38" fontId="29" fillId="0" borderId="0" xfId="80" applyFont="1" applyBorder="1"/>
    <xf numFmtId="38" fontId="29" fillId="0" borderId="0" xfId="80" applyFont="1" applyAlignment="1"/>
    <xf numFmtId="38" fontId="29" fillId="0" borderId="0" xfId="80" applyFont="1" applyBorder="1" applyAlignment="1"/>
    <xf numFmtId="38" fontId="67" fillId="0" borderId="0" xfId="80" applyFont="1" applyBorder="1" applyAlignment="1" applyProtection="1">
      <alignment horizontal="right"/>
      <protection locked="0"/>
    </xf>
    <xf numFmtId="38" fontId="67" fillId="0" borderId="0" xfId="80" applyFont="1" applyBorder="1" applyAlignment="1" applyProtection="1">
      <alignment horizontal="center"/>
      <protection locked="0"/>
    </xf>
    <xf numFmtId="38" fontId="67" fillId="0" borderId="0" xfId="80" applyFont="1" applyBorder="1" applyAlignment="1"/>
    <xf numFmtId="38" fontId="29" fillId="0" borderId="0" xfId="80" applyFont="1"/>
    <xf numFmtId="38" fontId="29" fillId="0" borderId="43" xfId="80" applyFont="1" applyBorder="1"/>
    <xf numFmtId="38" fontId="29" fillId="0" borderId="47" xfId="80" applyFont="1" applyBorder="1"/>
    <xf numFmtId="38" fontId="29" fillId="0" borderId="0" xfId="80" applyFont="1" applyBorder="1" applyAlignment="1">
      <alignment vertical="center"/>
    </xf>
    <xf numFmtId="38" fontId="29" fillId="0" borderId="0" xfId="80" applyFont="1" applyBorder="1" applyAlignment="1" applyProtection="1">
      <alignment horizontal="center" vertical="center"/>
      <protection locked="0"/>
    </xf>
    <xf numFmtId="38" fontId="29" fillId="0" borderId="0" xfId="80" applyFont="1" applyBorder="1" applyAlignment="1">
      <alignment horizontal="right" vertical="center"/>
    </xf>
    <xf numFmtId="38" fontId="29" fillId="0" borderId="37" xfId="80" applyFont="1" applyBorder="1"/>
    <xf numFmtId="38" fontId="29" fillId="0" borderId="0" xfId="80" applyFont="1" applyBorder="1" applyAlignment="1" applyProtection="1">
      <alignment vertical="center"/>
      <protection locked="0"/>
    </xf>
    <xf numFmtId="38" fontId="29" fillId="0" borderId="25" xfId="80" applyFont="1" applyBorder="1"/>
    <xf numFmtId="38" fontId="29" fillId="0" borderId="25" xfId="80" applyFont="1" applyBorder="1" applyAlignment="1">
      <alignment horizontal="center" vertical="center"/>
    </xf>
    <xf numFmtId="38" fontId="29" fillId="0" borderId="24" xfId="80" applyFont="1" applyBorder="1" applyAlignment="1">
      <alignment horizontal="center" vertical="center"/>
    </xf>
    <xf numFmtId="38" fontId="29" fillId="0" borderId="17" xfId="80" applyFont="1" applyBorder="1" applyAlignment="1">
      <alignment horizontal="center" vertical="center"/>
    </xf>
    <xf numFmtId="38" fontId="29" fillId="0" borderId="17" xfId="80" applyFont="1" applyBorder="1" applyAlignment="1">
      <alignment vertical="center"/>
    </xf>
    <xf numFmtId="38" fontId="29" fillId="0" borderId="24" xfId="80" applyFont="1" applyBorder="1" applyAlignment="1">
      <alignment vertical="center"/>
    </xf>
    <xf numFmtId="38" fontId="29" fillId="0" borderId="51" xfId="80" applyFont="1" applyBorder="1" applyAlignment="1">
      <alignment vertical="center"/>
    </xf>
    <xf numFmtId="38" fontId="29" fillId="0" borderId="0" xfId="80" applyFont="1" applyAlignment="1">
      <alignment horizontal="center" vertical="center"/>
    </xf>
    <xf numFmtId="38" fontId="29" fillId="0" borderId="48" xfId="80" applyFont="1" applyBorder="1" applyAlignment="1">
      <alignment horizontal="center" vertical="center"/>
    </xf>
    <xf numFmtId="38" fontId="29" fillId="0" borderId="0" xfId="80" applyFont="1" applyBorder="1" applyAlignment="1">
      <alignment horizontal="center" vertical="center"/>
    </xf>
    <xf numFmtId="38" fontId="29" fillId="0" borderId="48" xfId="80" applyFont="1" applyBorder="1" applyAlignment="1">
      <alignment vertical="center"/>
    </xf>
    <xf numFmtId="38" fontId="29" fillId="0" borderId="37" xfId="80" applyFont="1" applyBorder="1" applyAlignment="1">
      <alignment vertical="center"/>
    </xf>
    <xf numFmtId="38" fontId="29" fillId="0" borderId="0" xfId="80" quotePrefix="1" applyFont="1" applyBorder="1" applyAlignment="1" applyProtection="1">
      <alignment horizontal="center" vertical="center"/>
      <protection locked="0"/>
    </xf>
    <xf numFmtId="38" fontId="29" fillId="0" borderId="17" xfId="80" applyFont="1" applyBorder="1" applyAlignment="1">
      <alignment horizontal="left" vertical="center"/>
    </xf>
    <xf numFmtId="38" fontId="29" fillId="0" borderId="17" xfId="80" applyFont="1" applyBorder="1" applyAlignment="1" applyProtection="1">
      <alignment vertical="center"/>
      <protection locked="0"/>
    </xf>
    <xf numFmtId="38" fontId="29" fillId="0" borderId="51" xfId="80" applyFont="1" applyBorder="1" applyAlignment="1">
      <alignment horizontal="center" vertical="center"/>
    </xf>
    <xf numFmtId="38" fontId="29" fillId="0" borderId="45" xfId="80" applyFont="1" applyBorder="1" applyAlignment="1">
      <alignment horizontal="center" vertical="center"/>
    </xf>
    <xf numFmtId="38" fontId="29" fillId="0" borderId="18" xfId="80" applyFont="1" applyBorder="1" applyAlignment="1">
      <alignment horizontal="center" vertical="center"/>
    </xf>
    <xf numFmtId="38" fontId="29" fillId="0" borderId="23" xfId="80" applyFont="1" applyBorder="1" applyAlignment="1" applyProtection="1">
      <alignment horizontal="center" vertical="center"/>
      <protection locked="0"/>
    </xf>
    <xf numFmtId="38" fontId="29" fillId="0" borderId="18" xfId="80" applyFont="1" applyBorder="1" applyAlignment="1" applyProtection="1">
      <alignment horizontal="center" vertical="center"/>
      <protection locked="0"/>
    </xf>
    <xf numFmtId="38" fontId="29" fillId="0" borderId="23" xfId="80" applyFont="1" applyBorder="1" applyAlignment="1">
      <alignment horizontal="center" vertical="center"/>
    </xf>
    <xf numFmtId="38" fontId="29" fillId="0" borderId="52" xfId="80" applyFont="1" applyBorder="1" applyAlignment="1" applyProtection="1">
      <alignment horizontal="center" vertical="center"/>
      <protection locked="0"/>
    </xf>
    <xf numFmtId="38" fontId="29" fillId="0" borderId="48" xfId="80" applyFont="1" applyBorder="1" applyProtection="1">
      <protection locked="0"/>
    </xf>
    <xf numFmtId="38" fontId="32" fillId="0" borderId="0" xfId="80" applyFont="1" applyFill="1" applyBorder="1" applyAlignment="1">
      <alignment horizontal="left"/>
    </xf>
    <xf numFmtId="38" fontId="32" fillId="0" borderId="0" xfId="80" applyFont="1" applyFill="1" applyBorder="1" applyProtection="1">
      <protection locked="0"/>
    </xf>
    <xf numFmtId="38" fontId="32" fillId="0" borderId="0" xfId="80" applyFont="1" applyFill="1" applyBorder="1"/>
    <xf numFmtId="38" fontId="29" fillId="0" borderId="0" xfId="80" applyFont="1" applyBorder="1" applyProtection="1">
      <protection locked="0"/>
    </xf>
    <xf numFmtId="38" fontId="29" fillId="0" borderId="48" xfId="80" applyFont="1" applyBorder="1"/>
    <xf numFmtId="38" fontId="32" fillId="0" borderId="0" xfId="80" applyFont="1" applyBorder="1"/>
    <xf numFmtId="38" fontId="32" fillId="0" borderId="0" xfId="80" applyFont="1" applyBorder="1" applyProtection="1">
      <protection locked="0"/>
    </xf>
    <xf numFmtId="38" fontId="29" fillId="0" borderId="37" xfId="80" applyFont="1" applyBorder="1" applyProtection="1">
      <protection locked="0"/>
    </xf>
    <xf numFmtId="38" fontId="29" fillId="0" borderId="36" xfId="80" applyFont="1" applyBorder="1" applyAlignment="1">
      <alignment horizontal="center"/>
    </xf>
    <xf numFmtId="38" fontId="29" fillId="0" borderId="0" xfId="80" applyFont="1" applyBorder="1" applyAlignment="1">
      <alignment horizontal="center"/>
    </xf>
    <xf numFmtId="38" fontId="32" fillId="0" borderId="0" xfId="80" applyFont="1" applyBorder="1" applyAlignment="1" applyProtection="1">
      <alignment horizontal="right"/>
      <protection locked="0"/>
    </xf>
    <xf numFmtId="38" fontId="32" fillId="0" borderId="48" xfId="80" applyFont="1" applyBorder="1" applyAlignment="1" applyProtection="1">
      <alignment horizontal="right"/>
      <protection locked="0"/>
    </xf>
    <xf numFmtId="38" fontId="29" fillId="0" borderId="38" xfId="80" applyFont="1" applyBorder="1"/>
    <xf numFmtId="38" fontId="29" fillId="0" borderId="20" xfId="80" applyFont="1" applyBorder="1"/>
    <xf numFmtId="38" fontId="29" fillId="0" borderId="30" xfId="80" applyFont="1" applyBorder="1" applyProtection="1">
      <protection locked="0"/>
    </xf>
    <xf numFmtId="38" fontId="29" fillId="0" borderId="20" xfId="80" applyFont="1" applyBorder="1" applyProtection="1">
      <protection locked="0"/>
    </xf>
    <xf numFmtId="38" fontId="29" fillId="0" borderId="30" xfId="80" applyFont="1" applyBorder="1"/>
    <xf numFmtId="38" fontId="29" fillId="0" borderId="39" xfId="80" applyFont="1" applyBorder="1" applyProtection="1">
      <protection locked="0"/>
    </xf>
    <xf numFmtId="38" fontId="40" fillId="0" borderId="36" xfId="80" applyFont="1" applyBorder="1" applyProtection="1">
      <protection locked="0"/>
    </xf>
    <xf numFmtId="38" fontId="40" fillId="0" borderId="0" xfId="80" applyFont="1" applyBorder="1" applyProtection="1">
      <protection locked="0"/>
    </xf>
    <xf numFmtId="38" fontId="40" fillId="0" borderId="37" xfId="80" applyFont="1" applyBorder="1" applyProtection="1">
      <protection locked="0"/>
    </xf>
    <xf numFmtId="38" fontId="40" fillId="0" borderId="36" xfId="80" applyFont="1" applyBorder="1" applyAlignment="1" applyProtection="1">
      <alignment horizontal="right"/>
      <protection locked="0"/>
    </xf>
    <xf numFmtId="38" fontId="40" fillId="0" borderId="38" xfId="80" applyFont="1" applyBorder="1" applyProtection="1">
      <protection locked="0"/>
    </xf>
    <xf numFmtId="38" fontId="40" fillId="0" borderId="20" xfId="80" applyFont="1" applyBorder="1" applyProtection="1">
      <protection locked="0"/>
    </xf>
    <xf numFmtId="38" fontId="40" fillId="0" borderId="39" xfId="80" applyFont="1" applyBorder="1" applyProtection="1">
      <protection locked="0"/>
    </xf>
    <xf numFmtId="38" fontId="29" fillId="0" borderId="36" xfId="80" applyFont="1" applyBorder="1" applyAlignment="1">
      <alignment horizontal="center"/>
    </xf>
    <xf numFmtId="38" fontId="29" fillId="0" borderId="0" xfId="80" applyFont="1" applyBorder="1" applyAlignment="1">
      <alignment horizontal="center"/>
    </xf>
    <xf numFmtId="38" fontId="29" fillId="0" borderId="48" xfId="80" applyFont="1" applyBorder="1"/>
    <xf numFmtId="38" fontId="29" fillId="0" borderId="53" xfId="80" applyFont="1" applyBorder="1"/>
    <xf numFmtId="38" fontId="29" fillId="0" borderId="48" xfId="80" applyFont="1" applyBorder="1" applyAlignment="1">
      <alignment horizontal="center"/>
    </xf>
    <xf numFmtId="38" fontId="29" fillId="0" borderId="53" xfId="80" applyFont="1" applyBorder="1" applyAlignment="1">
      <alignment horizontal="center"/>
    </xf>
    <xf numFmtId="38" fontId="29" fillId="0" borderId="34" xfId="80" applyFont="1" applyBorder="1" applyAlignment="1">
      <alignment horizontal="center" vertical="center"/>
    </xf>
    <xf numFmtId="38" fontId="29" fillId="0" borderId="15" xfId="80" applyFont="1" applyBorder="1" applyAlignment="1">
      <alignment horizontal="center" vertical="center"/>
    </xf>
    <xf numFmtId="38" fontId="29" fillId="0" borderId="35" xfId="80" applyFont="1" applyBorder="1" applyAlignment="1">
      <alignment horizontal="center" vertical="center"/>
    </xf>
    <xf numFmtId="38" fontId="29" fillId="0" borderId="1" xfId="80" applyFont="1" applyBorder="1" applyAlignment="1">
      <alignment horizontal="center" vertical="center"/>
    </xf>
    <xf numFmtId="38" fontId="29" fillId="0" borderId="17" xfId="80" applyFont="1" applyBorder="1" applyAlignment="1">
      <alignment horizontal="center" vertical="center"/>
    </xf>
    <xf numFmtId="38" fontId="29" fillId="0" borderId="51" xfId="80" applyFont="1" applyBorder="1" applyAlignment="1">
      <alignment horizontal="center" vertical="center"/>
    </xf>
    <xf numFmtId="38" fontId="29" fillId="0" borderId="22" xfId="80" applyFont="1" applyFill="1" applyBorder="1" applyAlignment="1" applyProtection="1">
      <alignment vertical="center"/>
      <protection locked="0"/>
    </xf>
    <xf numFmtId="38" fontId="29" fillId="0" borderId="22" xfId="80" applyFont="1" applyBorder="1" applyAlignment="1" applyProtection="1">
      <alignment vertical="center"/>
      <protection locked="0"/>
    </xf>
    <xf numFmtId="38" fontId="29" fillId="0" borderId="36" xfId="80" applyFont="1" applyBorder="1" applyAlignment="1">
      <alignment horizontal="center" vertical="center"/>
    </xf>
    <xf numFmtId="38" fontId="29" fillId="0" borderId="0" xfId="80" applyFont="1" applyBorder="1" applyAlignment="1">
      <alignment horizontal="center" vertical="center"/>
    </xf>
    <xf numFmtId="38" fontId="29" fillId="0" borderId="18" xfId="80" applyFont="1" applyBorder="1" applyAlignment="1" applyProtection="1">
      <alignment vertical="center"/>
      <protection locked="0"/>
    </xf>
    <xf numFmtId="38" fontId="29" fillId="0" borderId="18" xfId="80" applyFont="1" applyBorder="1" applyAlignment="1">
      <alignment vertical="center"/>
    </xf>
    <xf numFmtId="38" fontId="29" fillId="0" borderId="17" xfId="80" applyFont="1" applyBorder="1" applyAlignment="1">
      <alignment vertical="center"/>
    </xf>
    <xf numFmtId="38" fontId="29" fillId="0" borderId="6" xfId="80" applyFont="1" applyBorder="1" applyAlignment="1">
      <alignment horizontal="center" vertical="center"/>
    </xf>
    <xf numFmtId="38" fontId="29" fillId="0" borderId="22" xfId="80" applyFont="1" applyBorder="1" applyAlignment="1">
      <alignment horizontal="center" vertical="center"/>
    </xf>
    <xf numFmtId="38" fontId="29" fillId="0" borderId="25" xfId="80" applyFont="1" applyBorder="1" applyAlignment="1">
      <alignment horizontal="center" vertical="center"/>
    </xf>
    <xf numFmtId="38" fontId="29" fillId="0" borderId="47" xfId="80" applyFont="1" applyBorder="1" applyAlignment="1">
      <alignment horizontal="center" vertical="center"/>
    </xf>
    <xf numFmtId="38" fontId="29" fillId="0" borderId="11" xfId="80" applyFont="1" applyBorder="1" applyAlignment="1">
      <alignment horizontal="center" vertical="center"/>
    </xf>
    <xf numFmtId="38" fontId="29" fillId="0" borderId="40" xfId="80" applyFont="1" applyBorder="1" applyAlignment="1">
      <alignment horizontal="center" vertical="center"/>
    </xf>
    <xf numFmtId="38" fontId="29" fillId="0" borderId="42" xfId="80" applyFont="1" applyBorder="1" applyAlignment="1">
      <alignment horizontal="center" vertical="center"/>
    </xf>
    <xf numFmtId="38" fontId="29" fillId="0" borderId="43" xfId="80" applyFont="1" applyBorder="1" applyAlignment="1">
      <alignment horizontal="center" vertical="center"/>
    </xf>
    <xf numFmtId="38" fontId="69" fillId="0" borderId="11" xfId="80" applyFont="1" applyBorder="1"/>
    <xf numFmtId="38" fontId="69" fillId="0" borderId="41" xfId="80" applyFont="1" applyBorder="1"/>
    <xf numFmtId="38" fontId="69" fillId="0" borderId="42" xfId="80" applyFont="1" applyBorder="1"/>
    <xf numFmtId="38" fontId="69" fillId="0" borderId="44" xfId="80" applyFont="1" applyBorder="1"/>
    <xf numFmtId="38" fontId="29" fillId="0" borderId="12" xfId="80" applyFont="1" applyBorder="1" applyAlignment="1">
      <alignment horizontal="center" vertical="center"/>
    </xf>
    <xf numFmtId="38" fontId="29" fillId="0" borderId="45" xfId="80" applyFont="1" applyBorder="1" applyAlignment="1">
      <alignment horizontal="center" vertical="center"/>
    </xf>
    <xf numFmtId="38" fontId="29" fillId="0" borderId="42" xfId="80" applyFont="1" applyBorder="1"/>
    <xf numFmtId="38" fontId="29" fillId="0" borderId="44" xfId="80" applyFont="1" applyBorder="1"/>
    <xf numFmtId="38" fontId="29" fillId="0" borderId="12" xfId="80" applyFont="1" applyBorder="1"/>
    <xf numFmtId="38" fontId="29" fillId="0" borderId="46" xfId="80" applyFont="1" applyBorder="1"/>
    <xf numFmtId="38" fontId="29" fillId="0" borderId="18" xfId="80" applyFont="1" applyBorder="1" applyAlignment="1" applyProtection="1">
      <alignment horizontal="center" vertical="center"/>
      <protection locked="0"/>
    </xf>
    <xf numFmtId="38" fontId="29" fillId="0" borderId="17" xfId="80" applyFont="1" applyBorder="1" applyAlignment="1" applyProtection="1">
      <alignment horizontal="center" vertical="center"/>
      <protection locked="0"/>
    </xf>
    <xf numFmtId="38" fontId="29" fillId="0" borderId="48" xfId="80" applyFont="1" applyBorder="1" applyAlignment="1">
      <alignment horizontal="center" vertical="center"/>
    </xf>
    <xf numFmtId="38" fontId="29" fillId="0" borderId="49" xfId="80" applyFont="1" applyBorder="1"/>
    <xf numFmtId="38" fontId="29" fillId="0" borderId="50" xfId="80" applyFont="1" applyBorder="1"/>
    <xf numFmtId="49" fontId="66" fillId="0" borderId="0" xfId="95" applyNumberFormat="1" applyFont="1" applyAlignment="1">
      <alignment horizontal="left" vertical="center"/>
    </xf>
    <xf numFmtId="0" fontId="66" fillId="0" borderId="0" xfId="95" applyFont="1" applyAlignment="1">
      <alignment horizontal="left" vertical="center"/>
    </xf>
    <xf numFmtId="0" fontId="66" fillId="0" borderId="37" xfId="95" applyFont="1" applyBorder="1" applyAlignment="1">
      <alignment horizontal="left" vertical="center"/>
    </xf>
    <xf numFmtId="49" fontId="62" fillId="0" borderId="36" xfId="95" applyNumberFormat="1" applyFont="1" applyBorder="1" applyAlignment="1">
      <alignment horizontal="center" vertical="center"/>
    </xf>
    <xf numFmtId="49" fontId="63" fillId="0" borderId="0" xfId="95" applyNumberFormat="1" applyFont="1" applyAlignment="1">
      <alignment horizontal="center" vertical="center"/>
    </xf>
    <xf numFmtId="49" fontId="63" fillId="0" borderId="37" xfId="95" applyNumberFormat="1" applyFont="1" applyBorder="1" applyAlignment="1">
      <alignment horizontal="center" vertical="center"/>
    </xf>
    <xf numFmtId="49" fontId="66" fillId="0" borderId="37" xfId="95" applyNumberFormat="1" applyFont="1" applyBorder="1" applyAlignment="1">
      <alignment horizontal="left" vertical="center"/>
    </xf>
    <xf numFmtId="0" fontId="65" fillId="0" borderId="0" xfId="95" applyFont="1" applyAlignment="1">
      <alignment horizontal="left" vertical="center"/>
    </xf>
    <xf numFmtId="0" fontId="65" fillId="0" borderId="37" xfId="95" applyFont="1" applyBorder="1" applyAlignment="1">
      <alignment horizontal="left" vertical="center"/>
    </xf>
    <xf numFmtId="0" fontId="3" fillId="0" borderId="0" xfId="0" applyFont="1" applyAlignment="1">
      <alignment horizontal="center" vertical="center"/>
    </xf>
    <xf numFmtId="0" fontId="38" fillId="0" borderId="0" xfId="0" applyFont="1" applyAlignment="1">
      <alignment horizontal="center" vertical="center"/>
    </xf>
    <xf numFmtId="0" fontId="38" fillId="0" borderId="0" xfId="0" applyFont="1" applyAlignment="1">
      <alignment horizontal="left" vertical="center"/>
    </xf>
    <xf numFmtId="0" fontId="33" fillId="0" borderId="20" xfId="0" applyFont="1" applyBorder="1" applyAlignment="1">
      <alignment horizontal="center"/>
    </xf>
    <xf numFmtId="0" fontId="28" fillId="0" borderId="26" xfId="0" applyFont="1" applyBorder="1" applyAlignment="1">
      <alignment horizontal="center" vertical="center"/>
    </xf>
    <xf numFmtId="0" fontId="28" fillId="0" borderId="27" xfId="0" applyFont="1" applyBorder="1" applyAlignment="1">
      <alignment horizontal="center" vertical="center"/>
    </xf>
    <xf numFmtId="0" fontId="28" fillId="0" borderId="28" xfId="0" applyFont="1" applyBorder="1" applyAlignment="1">
      <alignment horizontal="center" vertical="center"/>
    </xf>
    <xf numFmtId="0" fontId="28" fillId="0" borderId="29" xfId="0" applyFont="1" applyBorder="1" applyAlignment="1">
      <alignment horizontal="center" vertical="center"/>
    </xf>
    <xf numFmtId="0" fontId="28" fillId="0" borderId="23" xfId="0" applyFont="1" applyBorder="1" applyAlignment="1">
      <alignment horizontal="center" vertical="center"/>
    </xf>
    <xf numFmtId="0" fontId="28" fillId="0" borderId="19" xfId="0" applyFont="1" applyBorder="1" applyAlignment="1">
      <alignment horizontal="center" vertical="center"/>
    </xf>
    <xf numFmtId="176" fontId="28" fillId="0" borderId="21" xfId="0" applyNumberFormat="1" applyFont="1" applyBorder="1" applyAlignment="1">
      <alignment horizontal="right" vertical="center"/>
    </xf>
    <xf numFmtId="176" fontId="28" fillId="0" borderId="8" xfId="0" applyNumberFormat="1" applyFont="1" applyBorder="1" applyAlignment="1">
      <alignment horizontal="right" vertical="center"/>
    </xf>
    <xf numFmtId="0" fontId="28" fillId="0" borderId="21" xfId="0" applyFont="1" applyBorder="1" applyAlignment="1">
      <alignment horizontal="center" vertical="center"/>
    </xf>
    <xf numFmtId="0" fontId="28" fillId="0" borderId="8" xfId="0" applyFont="1" applyBorder="1" applyAlignment="1">
      <alignment horizontal="center" vertical="center"/>
    </xf>
    <xf numFmtId="0" fontId="28" fillId="0" borderId="24" xfId="0" applyFont="1" applyBorder="1" applyAlignment="1">
      <alignment horizontal="center" vertical="center"/>
    </xf>
    <xf numFmtId="0" fontId="28" fillId="0" borderId="6" xfId="0" applyFont="1" applyBorder="1" applyAlignment="1">
      <alignment horizontal="center" vertical="center"/>
    </xf>
    <xf numFmtId="0" fontId="28" fillId="0" borderId="23" xfId="0" applyFont="1" applyBorder="1" applyAlignment="1">
      <alignment horizontal="left" vertical="center"/>
    </xf>
    <xf numFmtId="0" fontId="28" fillId="0" borderId="19" xfId="0" applyFont="1" applyBorder="1" applyAlignment="1">
      <alignment horizontal="left" vertical="center"/>
    </xf>
    <xf numFmtId="0" fontId="28" fillId="0" borderId="24" xfId="0" applyFont="1" applyBorder="1" applyAlignment="1">
      <alignment horizontal="left" vertical="center"/>
    </xf>
    <xf numFmtId="0" fontId="28" fillId="0" borderId="6" xfId="0" applyFont="1" applyBorder="1" applyAlignment="1">
      <alignment horizontal="left" vertical="center"/>
    </xf>
    <xf numFmtId="212" fontId="28" fillId="0" borderId="21" xfId="0" applyNumberFormat="1" applyFont="1" applyBorder="1" applyAlignment="1">
      <alignment horizontal="right" vertical="center"/>
    </xf>
    <xf numFmtId="212" fontId="28" fillId="0" borderId="8" xfId="0" applyNumberFormat="1" applyFont="1" applyBorder="1" applyAlignment="1">
      <alignment horizontal="right" vertical="center"/>
    </xf>
    <xf numFmtId="0" fontId="28" fillId="0" borderId="24" xfId="0" applyFont="1" applyBorder="1" applyAlignment="1">
      <alignment horizontal="left" vertical="top"/>
    </xf>
    <xf numFmtId="0" fontId="28" fillId="0" borderId="6" xfId="0" applyFont="1" applyBorder="1" applyAlignment="1">
      <alignment horizontal="left" vertical="top"/>
    </xf>
    <xf numFmtId="49" fontId="34" fillId="0" borderId="23" xfId="0" applyNumberFormat="1" applyFont="1" applyBorder="1" applyAlignment="1">
      <alignment horizontal="left"/>
    </xf>
    <xf numFmtId="49" fontId="34" fillId="0" borderId="19" xfId="0" applyNumberFormat="1" applyFont="1" applyBorder="1" applyAlignment="1">
      <alignment horizontal="left"/>
    </xf>
    <xf numFmtId="0" fontId="0" fillId="0" borderId="19" xfId="0" applyBorder="1" applyAlignment="1">
      <alignment vertical="center"/>
    </xf>
    <xf numFmtId="0" fontId="0" fillId="0" borderId="24" xfId="0" applyBorder="1" applyAlignment="1">
      <alignment vertical="center"/>
    </xf>
    <xf numFmtId="0" fontId="0" fillId="0" borderId="6" xfId="0" applyBorder="1" applyAlignment="1">
      <alignment vertical="center"/>
    </xf>
    <xf numFmtId="0" fontId="28" fillId="0" borderId="0" xfId="0" applyFont="1" applyAlignment="1">
      <alignment horizontal="center" vertical="center" wrapText="1"/>
    </xf>
    <xf numFmtId="0" fontId="28" fillId="0" borderId="32" xfId="0" applyFont="1" applyBorder="1" applyAlignment="1">
      <alignment horizontal="center" vertical="center"/>
    </xf>
    <xf numFmtId="0" fontId="28" fillId="0" borderId="0" xfId="0" applyFont="1" applyAlignment="1">
      <alignment horizontal="left" vertical="center"/>
    </xf>
    <xf numFmtId="0" fontId="28" fillId="0" borderId="0" xfId="0" applyFont="1" applyAlignment="1">
      <alignment horizontal="center" vertical="center" textRotation="255"/>
    </xf>
    <xf numFmtId="0" fontId="28" fillId="0" borderId="30" xfId="0" applyFont="1" applyBorder="1" applyAlignment="1">
      <alignment horizontal="center" vertical="center"/>
    </xf>
    <xf numFmtId="0" fontId="28" fillId="0" borderId="31" xfId="0" applyFont="1" applyBorder="1" applyAlignment="1">
      <alignment horizontal="center" vertical="center"/>
    </xf>
    <xf numFmtId="176" fontId="4" fillId="0" borderId="21" xfId="0" applyNumberFormat="1" applyFont="1" applyBorder="1" applyAlignment="1">
      <alignment horizontal="right" vertical="center"/>
    </xf>
    <xf numFmtId="176" fontId="4" fillId="0" borderId="8" xfId="0" applyNumberFormat="1" applyFont="1" applyBorder="1" applyAlignment="1">
      <alignment horizontal="right" vertical="center"/>
    </xf>
    <xf numFmtId="0" fontId="28" fillId="0" borderId="24" xfId="0" applyFont="1" applyBorder="1" applyAlignment="1">
      <alignment horizontal="left" vertical="top" indent="1"/>
    </xf>
    <xf numFmtId="0" fontId="28" fillId="0" borderId="6" xfId="0" applyFont="1" applyBorder="1" applyAlignment="1">
      <alignment horizontal="left" vertical="top" indent="1"/>
    </xf>
    <xf numFmtId="0" fontId="28" fillId="0" borderId="23" xfId="0" applyFont="1" applyBorder="1" applyAlignment="1">
      <alignment horizontal="left" vertical="center" indent="1"/>
    </xf>
    <xf numFmtId="0" fontId="28" fillId="0" borderId="19" xfId="0" applyFont="1" applyBorder="1" applyAlignment="1">
      <alignment horizontal="left" vertical="center" indent="1"/>
    </xf>
    <xf numFmtId="0" fontId="28" fillId="0" borderId="24" xfId="0" applyFont="1" applyBorder="1" applyAlignment="1">
      <alignment horizontal="left" vertical="center" indent="1"/>
    </xf>
    <xf numFmtId="0" fontId="28" fillId="0" borderId="6" xfId="0" applyFont="1" applyBorder="1" applyAlignment="1">
      <alignment horizontal="left" vertical="center" indent="1"/>
    </xf>
    <xf numFmtId="49" fontId="34" fillId="0" borderId="23" xfId="0" applyNumberFormat="1" applyFont="1" applyBorder="1" applyAlignment="1">
      <alignment horizontal="left" indent="1"/>
    </xf>
    <xf numFmtId="49" fontId="34" fillId="0" borderId="19" xfId="0" applyNumberFormat="1" applyFont="1" applyBorder="1" applyAlignment="1">
      <alignment horizontal="left" indent="1"/>
    </xf>
    <xf numFmtId="212" fontId="4" fillId="0" borderId="21" xfId="0" applyNumberFormat="1" applyFont="1" applyBorder="1" applyAlignment="1">
      <alignment horizontal="right" vertical="center"/>
    </xf>
    <xf numFmtId="212" fontId="4" fillId="0" borderId="8" xfId="0" applyNumberFormat="1" applyFont="1" applyBorder="1" applyAlignment="1">
      <alignment horizontal="right" vertical="center"/>
    </xf>
    <xf numFmtId="0" fontId="29" fillId="0" borderId="19" xfId="0" applyFont="1" applyBorder="1" applyAlignment="1">
      <alignment horizontal="left" vertical="center" indent="1"/>
    </xf>
    <xf numFmtId="0" fontId="29" fillId="0" borderId="24" xfId="0" applyFont="1" applyBorder="1" applyAlignment="1">
      <alignment horizontal="left" vertical="center" indent="1"/>
    </xf>
    <xf numFmtId="0" fontId="29" fillId="0" borderId="6" xfId="0" applyFont="1" applyBorder="1" applyAlignment="1">
      <alignment horizontal="left" vertical="center" indent="1"/>
    </xf>
    <xf numFmtId="0" fontId="56" fillId="0" borderId="28" xfId="0" applyFont="1" applyBorder="1" applyAlignment="1">
      <alignment horizontal="center" vertical="center"/>
    </xf>
    <xf numFmtId="0" fontId="56" fillId="0" borderId="29" xfId="0" applyFont="1" applyBorder="1" applyAlignment="1">
      <alignment horizontal="center"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28" fillId="0" borderId="0" xfId="0" applyFont="1" applyAlignment="1">
      <alignment horizontal="left" vertical="center" wrapText="1"/>
    </xf>
    <xf numFmtId="176" fontId="28" fillId="0" borderId="0" xfId="0" applyNumberFormat="1" applyFont="1" applyAlignment="1">
      <alignment horizontal="left" vertical="center"/>
    </xf>
    <xf numFmtId="0" fontId="49" fillId="0" borderId="23" xfId="86" applyFont="1" applyFill="1" applyBorder="1" applyAlignment="1">
      <alignment horizontal="center"/>
    </xf>
    <xf numFmtId="0" fontId="49" fillId="0" borderId="18" xfId="86" applyFont="1" applyFill="1" applyBorder="1" applyAlignment="1">
      <alignment horizontal="center"/>
    </xf>
    <xf numFmtId="0" fontId="49" fillId="0" borderId="19" xfId="86" applyFont="1" applyFill="1" applyBorder="1" applyAlignment="1">
      <alignment horizontal="center"/>
    </xf>
    <xf numFmtId="0" fontId="49" fillId="0" borderId="30" xfId="86" applyFont="1" applyFill="1" applyBorder="1" applyAlignment="1">
      <alignment horizontal="center"/>
    </xf>
    <xf numFmtId="0" fontId="49" fillId="0" borderId="20" xfId="86" applyFont="1" applyFill="1" applyBorder="1" applyAlignment="1">
      <alignment horizontal="center"/>
    </xf>
    <xf numFmtId="0" fontId="49" fillId="0" borderId="31" xfId="86" applyFont="1" applyFill="1" applyBorder="1" applyAlignment="1">
      <alignment horizontal="center"/>
    </xf>
    <xf numFmtId="0" fontId="47" fillId="0" borderId="21" xfId="86" applyFont="1" applyFill="1" applyBorder="1" applyAlignment="1">
      <alignment horizontal="center" vertical="center"/>
    </xf>
    <xf numFmtId="0" fontId="47" fillId="0" borderId="33" xfId="86" applyFont="1" applyFill="1" applyBorder="1" applyAlignment="1">
      <alignment horizontal="center" vertical="center"/>
    </xf>
    <xf numFmtId="38" fontId="50" fillId="0" borderId="7" xfId="87" applyFont="1" applyFill="1" applyBorder="1" applyAlignment="1">
      <alignment horizontal="center" vertical="center"/>
    </xf>
    <xf numFmtId="38" fontId="50" fillId="0" borderId="7" xfId="87" applyFont="1" applyFill="1" applyBorder="1" applyAlignment="1">
      <alignment vertical="center"/>
    </xf>
    <xf numFmtId="0" fontId="47" fillId="0" borderId="7" xfId="86" applyFont="1" applyFill="1" applyBorder="1" applyAlignment="1">
      <alignment horizontal="center" vertical="center"/>
    </xf>
    <xf numFmtId="38" fontId="47" fillId="0" borderId="25" xfId="86" applyNumberFormat="1" applyFont="1" applyFill="1" applyBorder="1" applyAlignment="1">
      <alignment vertical="center"/>
    </xf>
    <xf numFmtId="0" fontId="47" fillId="0" borderId="22" xfId="86" applyFont="1" applyFill="1" applyBorder="1" applyAlignment="1">
      <alignment vertical="center"/>
    </xf>
    <xf numFmtId="0" fontId="47" fillId="0" borderId="16" xfId="86" applyFont="1" applyFill="1" applyBorder="1" applyAlignment="1">
      <alignment vertical="center"/>
    </xf>
    <xf numFmtId="0" fontId="47" fillId="0" borderId="25" xfId="86" applyFont="1" applyFill="1" applyBorder="1" applyAlignment="1">
      <alignment horizontal="center" vertical="center" shrinkToFit="1"/>
    </xf>
    <xf numFmtId="0" fontId="47" fillId="0" borderId="22" xfId="86" applyFont="1" applyFill="1" applyBorder="1" applyAlignment="1">
      <alignment horizontal="center" vertical="center" shrinkToFit="1"/>
    </xf>
    <xf numFmtId="0" fontId="47" fillId="0" borderId="16" xfId="86" applyFont="1" applyFill="1" applyBorder="1" applyAlignment="1">
      <alignment horizontal="center" vertical="center" shrinkToFit="1"/>
    </xf>
    <xf numFmtId="0" fontId="47" fillId="0" borderId="25" xfId="86" applyFont="1" applyFill="1" applyBorder="1" applyAlignment="1">
      <alignment horizontal="center" vertical="center"/>
    </xf>
    <xf numFmtId="0" fontId="47" fillId="0" borderId="22" xfId="86" applyFont="1" applyFill="1" applyBorder="1" applyAlignment="1">
      <alignment horizontal="center" vertical="center"/>
    </xf>
    <xf numFmtId="0" fontId="47" fillId="0" borderId="16" xfId="86" applyFont="1" applyFill="1" applyBorder="1" applyAlignment="1">
      <alignment horizontal="center" vertical="center"/>
    </xf>
    <xf numFmtId="0" fontId="47" fillId="0" borderId="10" xfId="86" applyFont="1" applyFill="1" applyBorder="1" applyAlignment="1">
      <alignment horizontal="center" vertical="center"/>
    </xf>
    <xf numFmtId="0" fontId="47" fillId="0" borderId="8" xfId="86" applyFont="1" applyFill="1" applyBorder="1" applyAlignment="1">
      <alignment horizontal="center" vertical="center"/>
    </xf>
    <xf numFmtId="0" fontId="47" fillId="0" borderId="23" xfId="86" applyFont="1" applyFill="1" applyBorder="1" applyAlignment="1">
      <alignment horizontal="center" vertical="center" wrapText="1"/>
    </xf>
    <xf numFmtId="0" fontId="47" fillId="0" borderId="18" xfId="86" applyFont="1" applyFill="1" applyBorder="1" applyAlignment="1">
      <alignment horizontal="center" vertical="center" wrapText="1"/>
    </xf>
    <xf numFmtId="0" fontId="47" fillId="0" borderId="19" xfId="86" applyFont="1" applyFill="1" applyBorder="1" applyAlignment="1">
      <alignment horizontal="center" vertical="center" wrapText="1"/>
    </xf>
    <xf numFmtId="0" fontId="47" fillId="0" borderId="24" xfId="86" applyFont="1" applyFill="1" applyBorder="1" applyAlignment="1">
      <alignment horizontal="center" vertical="center" wrapText="1"/>
    </xf>
    <xf numFmtId="0" fontId="47" fillId="0" borderId="17" xfId="86" applyFont="1" applyFill="1" applyBorder="1" applyAlignment="1">
      <alignment horizontal="center" vertical="center" wrapText="1"/>
    </xf>
    <xf numFmtId="0" fontId="47" fillId="0" borderId="6" xfId="86" applyFont="1" applyFill="1" applyBorder="1" applyAlignment="1">
      <alignment horizontal="center" vertical="center" wrapText="1"/>
    </xf>
    <xf numFmtId="0" fontId="47" fillId="0" borderId="8" xfId="86" applyFont="1" applyFill="1" applyBorder="1" applyAlignment="1">
      <alignment horizontal="center" vertical="center" wrapText="1"/>
    </xf>
    <xf numFmtId="0" fontId="47" fillId="0" borderId="7" xfId="86" applyFont="1" applyFill="1" applyBorder="1" applyAlignment="1">
      <alignment horizontal="center" vertical="center" wrapText="1"/>
    </xf>
    <xf numFmtId="0" fontId="61" fillId="0" borderId="7" xfId="86" applyFont="1" applyFill="1" applyBorder="1" applyAlignment="1">
      <alignment horizontal="center" vertical="center"/>
    </xf>
  </cellXfs>
  <cellStyles count="96">
    <cellStyle name="℃" xfId="1" xr:uid="{00000000-0005-0000-0000-000000000000}"/>
    <cellStyle name="Calc Currency (0)" xfId="2" xr:uid="{00000000-0005-0000-0000-000001000000}"/>
    <cellStyle name="CMH" xfId="3" xr:uid="{00000000-0005-0000-0000-000002000000}"/>
    <cellStyle name="CMH/m2" xfId="4" xr:uid="{00000000-0005-0000-0000-000003000000}"/>
    <cellStyle name="CMH/人" xfId="5" xr:uid="{00000000-0005-0000-0000-000004000000}"/>
    <cellStyle name="ColLevel_0" xfId="6" xr:uid="{00000000-0005-0000-0000-000005000000}"/>
    <cellStyle name="entry" xfId="7" xr:uid="{00000000-0005-0000-0000-000006000000}"/>
    <cellStyle name="Header1" xfId="8" xr:uid="{00000000-0005-0000-0000-000007000000}"/>
    <cellStyle name="Header2" xfId="9" xr:uid="{00000000-0005-0000-0000-000008000000}"/>
    <cellStyle name="kcal/h" xfId="10" xr:uid="{00000000-0005-0000-0000-000009000000}"/>
    <cellStyle name="kcal/hm2" xfId="11" xr:uid="{00000000-0005-0000-0000-00000A000000}"/>
    <cellStyle name="kcal/h人" xfId="12" xr:uid="{00000000-0005-0000-0000-00000B000000}"/>
    <cellStyle name="kcal/kg" xfId="13" xr:uid="{00000000-0005-0000-0000-00000C000000}"/>
    <cellStyle name="kg/kg" xfId="14" xr:uid="{00000000-0005-0000-0000-00000D000000}"/>
    <cellStyle name="L/min" xfId="15" xr:uid="{00000000-0005-0000-0000-00000E000000}"/>
    <cellStyle name="L/人" xfId="16" xr:uid="{00000000-0005-0000-0000-00000F000000}"/>
    <cellStyle name="m" xfId="17" xr:uid="{00000000-0005-0000-0000-000010000000}"/>
    <cellStyle name="m/s" xfId="18" xr:uid="{00000000-0005-0000-0000-000011000000}"/>
    <cellStyle name="m2" xfId="19" xr:uid="{00000000-0005-0000-0000-000012000000}"/>
    <cellStyle name="m3" xfId="20" xr:uid="{00000000-0005-0000-0000-000013000000}"/>
    <cellStyle name="m3/日" xfId="21" xr:uid="{00000000-0005-0000-0000-000014000000}"/>
    <cellStyle name="Mcal/B:B日" xfId="22" xr:uid="{00000000-0005-0000-0000-000015000000}"/>
    <cellStyle name="Mcal/h" xfId="23" xr:uid="{00000000-0005-0000-0000-000016000000}"/>
    <cellStyle name="Mcal/hm2" xfId="24" xr:uid="{00000000-0005-0000-0000-000017000000}"/>
    <cellStyle name="Milliers [0]_AR1194" xfId="25" xr:uid="{00000000-0005-0000-0000-000018000000}"/>
    <cellStyle name="Milliers_AR1194" xfId="26" xr:uid="{00000000-0005-0000-0000-000019000000}"/>
    <cellStyle name="Mon騁aire [0]_AR1194" xfId="27" xr:uid="{00000000-0005-0000-0000-00001A000000}"/>
    <cellStyle name="Mon騁aire_AR1194" xfId="28" xr:uid="{00000000-0005-0000-0000-00001B000000}"/>
    <cellStyle name="Normal_#18-Internet" xfId="29" xr:uid="{00000000-0005-0000-0000-00001C000000}"/>
    <cellStyle name="price" xfId="30" xr:uid="{00000000-0005-0000-0000-00001D000000}"/>
    <cellStyle name="revised" xfId="31" xr:uid="{00000000-0005-0000-0000-00001E000000}"/>
    <cellStyle name="section" xfId="32" xr:uid="{00000000-0005-0000-0000-00001F000000}"/>
    <cellStyle name="title" xfId="33" xr:uid="{00000000-0005-0000-0000-000020000000}"/>
    <cellStyle name="tmp 1" xfId="34" xr:uid="{00000000-0005-0000-0000-000021000000}"/>
    <cellStyle name="tmp 10" xfId="35" xr:uid="{00000000-0005-0000-0000-000022000000}"/>
    <cellStyle name="tmp 11" xfId="36" xr:uid="{00000000-0005-0000-0000-000023000000}"/>
    <cellStyle name="tmp 12" xfId="37" xr:uid="{00000000-0005-0000-0000-000024000000}"/>
    <cellStyle name="tmp 13" xfId="38" xr:uid="{00000000-0005-0000-0000-000025000000}"/>
    <cellStyle name="tmp 14" xfId="39" xr:uid="{00000000-0005-0000-0000-000026000000}"/>
    <cellStyle name="tmp 15" xfId="40" xr:uid="{00000000-0005-0000-0000-000027000000}"/>
    <cellStyle name="tmp 16" xfId="41" xr:uid="{00000000-0005-0000-0000-000028000000}"/>
    <cellStyle name="tmp 17" xfId="42" xr:uid="{00000000-0005-0000-0000-000029000000}"/>
    <cellStyle name="tmp 18" xfId="43" xr:uid="{00000000-0005-0000-0000-00002A000000}"/>
    <cellStyle name="tmp 19" xfId="44" xr:uid="{00000000-0005-0000-0000-00002B000000}"/>
    <cellStyle name="tmp 2" xfId="45" xr:uid="{00000000-0005-0000-0000-00002C000000}"/>
    <cellStyle name="tmp 20" xfId="46" xr:uid="{00000000-0005-0000-0000-00002D000000}"/>
    <cellStyle name="tmp 3" xfId="47" xr:uid="{00000000-0005-0000-0000-00002E000000}"/>
    <cellStyle name="tmp 4" xfId="48" xr:uid="{00000000-0005-0000-0000-00002F000000}"/>
    <cellStyle name="tmp 5" xfId="49" xr:uid="{00000000-0005-0000-0000-000030000000}"/>
    <cellStyle name="tmp 6" xfId="50" xr:uid="{00000000-0005-0000-0000-000031000000}"/>
    <cellStyle name="tmp 7" xfId="51" xr:uid="{00000000-0005-0000-0000-000032000000}"/>
    <cellStyle name="tmp 8" xfId="52" xr:uid="{00000000-0005-0000-0000-000033000000}"/>
    <cellStyle name="tmp 9" xfId="53" xr:uid="{00000000-0005-0000-0000-000034000000}"/>
    <cellStyle name="USRT" xfId="54" xr:uid="{00000000-0005-0000-0000-000035000000}"/>
    <cellStyle name="USRT/m2" xfId="55" xr:uid="{00000000-0005-0000-0000-000036000000}"/>
    <cellStyle name="VA/m2" xfId="56" xr:uid="{00000000-0005-0000-0000-000037000000}"/>
    <cellStyle name="w/m2" xfId="57" xr:uid="{00000000-0005-0000-0000-000038000000}"/>
    <cellStyle name="φ" xfId="58" xr:uid="{00000000-0005-0000-0000-000039000000}"/>
    <cellStyle name="パーセント" xfId="93" builtinId="5"/>
    <cellStyle name="パーセント 2" xfId="81" xr:uid="{B61D0661-8B3B-4494-BBF5-C75941FC2374}"/>
    <cellStyle name="パーセント 2 2" xfId="84" xr:uid="{6889ACF6-C3B8-4195-979E-29D88A99DD96}"/>
    <cellStyle name="パーセント 3" xfId="92" xr:uid="{5ECAAB69-186A-4A89-AFC4-A3ED29034035}"/>
    <cellStyle name="下点線" xfId="59" xr:uid="{00000000-0005-0000-0000-00003A000000}"/>
    <cellStyle name="回/h" xfId="60" xr:uid="{00000000-0005-0000-0000-00003B000000}"/>
    <cellStyle name="桁区切り" xfId="61" builtinId="6"/>
    <cellStyle name="桁区切り 2" xfId="62" xr:uid="{00000000-0005-0000-0000-00003D000000}"/>
    <cellStyle name="桁区切り 2 2" xfId="80" xr:uid="{B42058D0-BF16-435B-8A3A-35E201DF15A7}"/>
    <cellStyle name="桁区切り 3" xfId="87" xr:uid="{34F35586-F63E-4E27-9EA8-B170E6531B28}"/>
    <cellStyle name="桁区切り 3 2" xfId="91" xr:uid="{38720751-C4DE-463A-8E7B-20B422879AA0}"/>
    <cellStyle name="桁区切り 4" xfId="83" xr:uid="{7504EC8A-E976-4F6B-9517-DBD248C6742B}"/>
    <cellStyle name="桁区切り 4 2" xfId="85" xr:uid="{5FFDEFF5-F156-4F64-8B36-E2758A28840B}"/>
    <cellStyle name="見積" xfId="63" xr:uid="{00000000-0005-0000-0000-00003E000000}"/>
    <cellStyle name="細目別内訳" xfId="64" xr:uid="{00000000-0005-0000-0000-00003F000000}"/>
    <cellStyle name="細目明細書" xfId="65" xr:uid="{00000000-0005-0000-0000-000040000000}"/>
    <cellStyle name="人/m2" xfId="66" xr:uid="{00000000-0005-0000-0000-000041000000}"/>
    <cellStyle name="特定機器、材料" xfId="67" xr:uid="{00000000-0005-0000-0000-000042000000}"/>
    <cellStyle name="標準" xfId="0" builtinId="0"/>
    <cellStyle name="標準 11" xfId="95" xr:uid="{E0397B40-C2CF-4B38-A4EF-E49C78DC3C23}"/>
    <cellStyle name="標準 16" xfId="68" xr:uid="{00000000-0005-0000-0000-000044000000}"/>
    <cellStyle name="標準 2" xfId="90" xr:uid="{BF7C1C48-D79A-4766-B927-D19BD18441DC}"/>
    <cellStyle name="標準 2 2" xfId="82" xr:uid="{36B5BF31-30D4-417F-A5D5-DEACA3780177}"/>
    <cellStyle name="標準 2 5" xfId="86" xr:uid="{9B50449A-86B1-4BD7-949C-EA2544959557}"/>
    <cellStyle name="標準 2 5 2" xfId="94" xr:uid="{62C0EFC8-CA4C-4836-B051-D11A08E61AB6}"/>
    <cellStyle name="標準 28" xfId="88" xr:uid="{737ABC08-0876-4FA6-864E-A4D3403D18BF}"/>
    <cellStyle name="標準_Sheet2 (2)" xfId="69" xr:uid="{00000000-0005-0000-0000-000045000000}"/>
    <cellStyle name="標準_設備内訳書" xfId="70" xr:uid="{00000000-0005-0000-0000-000046000000}"/>
    <cellStyle name="標準_複合単価_富曽亀小電気内訳書（給食室）" xfId="89" xr:uid="{BD514E76-E01F-4173-97A5-D73353A4EAA1}"/>
    <cellStyle name="標準_別紙明細" xfId="71" xr:uid="{00000000-0005-0000-0000-000047000000}"/>
    <cellStyle name="標準_別紙明細（体育館" xfId="72" xr:uid="{00000000-0005-0000-0000-000048000000}"/>
    <cellStyle name="標準_予算書雛形一式" xfId="73" xr:uid="{00000000-0005-0000-0000-000049000000}"/>
    <cellStyle name="標準２" xfId="74" xr:uid="{00000000-0005-0000-0000-00004A000000}"/>
    <cellStyle name="標準A" xfId="75" xr:uid="{00000000-0005-0000-0000-00004B000000}"/>
    <cellStyle name="標準小中学校復旧設計書" xfId="76" xr:uid="{00000000-0005-0000-0000-00004C000000}"/>
    <cellStyle name="複単A" xfId="77" xr:uid="{00000000-0005-0000-0000-00004D000000}"/>
    <cellStyle name="複単B" xfId="78" xr:uid="{00000000-0005-0000-0000-00004E000000}"/>
    <cellStyle name="未定義" xfId="79" xr:uid="{00000000-0005-0000-0000-00004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externalLink" Target="externalLinks/externalLink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externalLink" Target="externalLinks/externalLink13.xml"/><Relationship Id="rId10" Type="http://schemas.openxmlformats.org/officeDocument/2006/relationships/worksheet" Target="worksheets/sheet10.xml"/><Relationship Id="rId19" Type="http://schemas.openxmlformats.org/officeDocument/2006/relationships/externalLink" Target="externalLinks/externalLink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externalLink" Target="externalLinks/externalLink12.xml"/><Relationship Id="rId30" Type="http://schemas.openxmlformats.org/officeDocument/2006/relationships/theme" Target="theme/theme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IYAMOTO\&#36196;&#26412;&#65411;&#65438;&#65392;&#65408;\Documents%20and%20Settings\&#65332;&#65345;&#65355;&#65345;&#65352;&#65345;&#65363;&#65352;&#65353;\&#12487;&#12473;&#12463;&#12488;&#12483;&#12503;\&#22496;&#38957;&#20445;&#23433;&#29031;&#26126;&#38651;&#27671;&#2600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v1108sefs\&#25945;&#32946;&#22996;&#21729;&#20250;\&#20849;&#26377;\&#27996;&#12387;&#12371;\&#27178;&#22269;&#29256;&#20869;&#35379;&#65288;&#22269;&#38555;&#31038;&#20250;&#30740;&#31350;&#26847;&#65289;\&#27178;&#22269;&#20869;&#35379;&#26360;&#24335;&#65288;&#20849;&#36890;&#36027;&#12354;&#1242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v1108sefs\&#25945;&#32946;&#22996;&#21729;&#20250;\DATA\&#26657;&#33294;&#25913;&#20462;\&#31309;&#3163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N:\&#25945;&#32946;&#22996;&#21729;&#20250;\&#23398;&#26657;&#25945;&#32946;&#35506;\&#23398;&#26657;&#24246;&#21209;&#29677;\&#26045;&#35373;&#38306;&#20418;\&#24037;&#20107;&#65381;&#20462;&#32341;\&#35531;&#36000;&#38306;&#20418;\27&#35211;&#31309;&#32080;&#26524;&#12539;&#35531;&#26360;\01_H27&#65288;&#23567;&#65289;&#24037;&#20107;&#35531;&#26360;&#65288;&#22865;&#32004;&#65289;&#38306;&#2041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v1108sefs\&#25945;&#32946;&#22996;&#21729;&#20250;\&#35373;&#35336;&#26360;\&#26032;&#28511;&#30476;&#31649;&#36001;&#35506;\&#21313;&#26085;&#30010;&#22320;&#22495;&#25391;&#33288;&#23616;&#30330;&#38651;&#27231;\&#21313;&#26085;&#30010;&#30330;&#38651;&#27231;&#38651;&#27671;&#35373;&#35336;&#2636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v1108sefs\&#25945;&#32946;&#22996;&#21729;&#20250;\&#20849;&#26377;&#12501;&#12457;&#12523;&#12480;\&#65297;&#65299;&#24180;&#24230;&#12487;&#12540;&#12479;&#12501;&#12457;&#12523;&#12480;\&#31309;&#31639;&#12487;&#12540;&#12479;\&#20869;&#35379;&#26360;&#65288;&#21407;&#26412;&#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My%20Documents\&#27700;&#25144;&#37096;\&#24314;&#31689;&#31532;1\&#21508;&#20869;&#35379;&#26360;\&#32076;&#21942;&#26032;&#21942;\&#21336;&#20385;&#38598;.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22238;&#24489;&#12373;&#12428;&#12383;&#22806;&#37096;&#12522;&#12531;&#12463;1"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35373;&#35336;&#22259;&#26360;\&#31532;&#65297;&#35373;&#35336;\97077-&#38263;&#23713;&#38500;&#38634;\&#38651;&#27671;\&#31309;&#31639;&#35519;&#2636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38651;&#27671;\excel\&#35336;&#31639;.XLW"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v1108sefs\&#25945;&#32946;&#22996;&#21729;&#20250;\data\&#26657;&#33294;&#25913;&#20462;00\&#31309;&#31639;\&#24314;&#31689;\&#37351;&#36335;&#39640;&#23554;&#20302;&#23398;&#24180;&#35611;&#32681;&#2684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20844;&#38283;&#65420;&#65387;&#65433;&#65408;&#65438;\&#27178;&#22269;&#20869;&#35379;&#26360;&#24335;(&#31278;&#3044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v1108sefs\&#25945;&#32946;&#22996;&#21729;&#20250;\kaishu.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v1108sefs\&#25945;&#32946;&#22996;&#21729;&#20250;\&#24314;&#31689;&#36039;&#2644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埠頭保安照明電気料"/>
      <sheetName val="表紙"/>
    </sheetNames>
    <sheetDataSet>
      <sheetData sheetId="0" refreshError="1"/>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種目"/>
      <sheetName val="科目"/>
      <sheetName val="細目"/>
      <sheetName val="A-1"/>
      <sheetName val="A-2"/>
    </sheetNames>
    <sheetDataSet>
      <sheetData sheetId="0" refreshError="1"/>
      <sheetData sheetId="1" refreshError="1"/>
      <sheetData sheetId="2" refreshError="1"/>
      <sheetData sheetId="3"/>
      <sheetData sheetId="4"/>
      <sheetData sheetId="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細目別"/>
      <sheetName val="科目別"/>
      <sheetName val="種目別"/>
      <sheetName val="経費"/>
      <sheetName val="積算"/>
      <sheetName val="概算"/>
      <sheetName val="やること"/>
      <sheetName val="おぼえ書き"/>
    </sheetNames>
    <sheetDataSet>
      <sheetData sheetId="0"/>
      <sheetData sheetId="1"/>
      <sheetData sheetId="2"/>
      <sheetData sheetId="3"/>
      <sheetData sheetId="4"/>
      <sheetData sheetId="5"/>
      <sheetData sheetId="6"/>
      <sheetData sheetId="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入力シート"/>
      <sheetName val="執行伺"/>
      <sheetName val="変更伺"/>
      <sheetName val="請書"/>
      <sheetName val="指示書"/>
      <sheetName val="予定･制限価格資料"/>
      <sheetName val="ﾘｻｲｸﾙ法関連資料"/>
      <sheetName val="見積依頼"/>
      <sheetName val="見積結果(伺)"/>
      <sheetName val="契約書"/>
      <sheetName val="工事打合簿"/>
      <sheetName val="通知書"/>
      <sheetName val="新監督員"/>
      <sheetName val="部分払金計算書"/>
      <sheetName val="中止"/>
      <sheetName val="中止解除"/>
      <sheetName val="消費税総括表"/>
      <sheetName val="変更契約書"/>
      <sheetName val="変更契約結果"/>
      <sheetName val="検査員補助者任命書"/>
      <sheetName val="検査調書"/>
      <sheetName val="検査合格通知"/>
    </sheetNames>
    <sheetDataSet>
      <sheetData sheetId="0">
        <row r="1">
          <cell r="A1" t="str">
            <v>ｵｵｼﾏﾏｻｺ</v>
          </cell>
          <cell r="D1" t="str">
            <v>ｱｲﾎﾞｳｻｲ</v>
          </cell>
          <cell r="E1" t="str">
            <v>アイ防災設備</v>
          </cell>
          <cell r="I1" t="str">
            <v>ｺﾊﾞﾔｼﾘｮｳ</v>
          </cell>
        </row>
        <row r="2">
          <cell r="A2" t="str">
            <v>ﾀｶﾉﾃﾙﾕｷ</v>
          </cell>
          <cell r="D2" t="str">
            <v>ｱﾍﾞｻﾝｷﾞｮｳ</v>
          </cell>
          <cell r="E2" t="str">
            <v>阿部産業 株式会社</v>
          </cell>
          <cell r="I2" t="str">
            <v>ﾄﾝﾄﾞｺﾛﾏｻﾙ</v>
          </cell>
        </row>
        <row r="3">
          <cell r="A3" t="str">
            <v>ﾄﾝﾄﾞｺﾛﾏｻﾙ</v>
          </cell>
          <cell r="D3" t="str">
            <v>ｱｽﾄﾛｺｳｶﾞｸｺｳｷﾞｮｳ</v>
          </cell>
          <cell r="E3" t="str">
            <v>アストロ光学工業</v>
          </cell>
        </row>
        <row r="4">
          <cell r="A4" t="str">
            <v>ﾅｸﾞﾓｹﾝｼﾞ</v>
          </cell>
          <cell r="D4" t="str">
            <v>ｲｲﾂﾞﾅｹﾝｷ</v>
          </cell>
          <cell r="E4" t="str">
            <v>㈲ 飯綱建機</v>
          </cell>
        </row>
        <row r="5">
          <cell r="A5" t="str">
            <v>ﾅｶｼﾞﾏｴｲｲﾁ</v>
          </cell>
          <cell r="D5" t="str">
            <v>ｲｶｻﾞﾜｹﾝｾﾂ</v>
          </cell>
          <cell r="E5" t="str">
            <v>五十沢建設 合資会社</v>
          </cell>
        </row>
        <row r="6">
          <cell r="D6" t="str">
            <v>ｲｸﾞﾁ･ｼﾏﾀﾞ･ｷﾘｭｳﾄｸﾃｲｷｮｳﾄﾞｳｷｷﾞｮｳﾀｲ</v>
          </cell>
          <cell r="E6" t="str">
            <v>井口･島田･桐生特定共同企業体</v>
          </cell>
        </row>
        <row r="7">
          <cell r="D7" t="str">
            <v>ｲｸﾞﾁｹﾝｾﾂｺｳｷﾞｮｳ</v>
          </cell>
          <cell r="E7" t="str">
            <v>井口建設工業 ㈱</v>
          </cell>
        </row>
        <row r="8">
          <cell r="D8" t="str">
            <v>ｲｻﾊｲｶｲﾊﾂ</v>
          </cell>
          <cell r="E8" t="str">
            <v>㈲ いさはい開発</v>
          </cell>
        </row>
        <row r="9">
          <cell r="D9" t="str">
            <v>ｲｻﾊｲｸﾞﾐ</v>
          </cell>
          <cell r="E9" t="str">
            <v>㈱ いさはい組</v>
          </cell>
        </row>
        <row r="10">
          <cell r="D10" t="str">
            <v>ｲｼﾞﾏｸﾞﾐ</v>
          </cell>
          <cell r="E10" t="str">
            <v>㈱ 井嶋組</v>
          </cell>
        </row>
        <row r="11">
          <cell r="D11" t="str">
            <v>ｲｼﾏﾙﾃﾞﾝｷ</v>
          </cell>
          <cell r="E11" t="str">
            <v>㈱ 石丸電気</v>
          </cell>
        </row>
        <row r="12">
          <cell r="D12" t="str">
            <v>ｲﾂﾈｺｳｷﾞｮｳ</v>
          </cell>
          <cell r="E12" t="str">
            <v>㈱ 井恒興業</v>
          </cell>
        </row>
        <row r="13">
          <cell r="D13" t="str">
            <v>ｲﾄｳｺｳｼﾞ</v>
          </cell>
          <cell r="E13" t="str">
            <v>㈲ 伊藤工事</v>
          </cell>
        </row>
        <row r="14">
          <cell r="D14" t="str">
            <v>ｲﾒｶﾞｻｷ･ｼﾏﾀﾞ･ｱﾍﾞ･ﾔﾏｻﾞｷﾄｸﾃｲｷｮｳﾄﾞｳｷｷﾞｮｳﾀｲ</v>
          </cell>
          <cell r="E14" t="str">
            <v>伊米ヶ崎･島田･阿部･山﨑特定共同企業体</v>
          </cell>
        </row>
        <row r="15">
          <cell r="D15" t="str">
            <v>ｲﾒｶﾞｻｷｹﾝｾﾂ</v>
          </cell>
          <cell r="E15" t="str">
            <v>伊米ヶ崎建設 ㈱</v>
          </cell>
        </row>
        <row r="16">
          <cell r="D16" t="str">
            <v>ｳｴﾀﾞｹﾝｾﾂ</v>
          </cell>
          <cell r="E16" t="str">
            <v>㈲ 上田建設</v>
          </cell>
        </row>
        <row r="17">
          <cell r="D17" t="str">
            <v>ｳｵﾇﾏｸﾘｰﾝｻｰﾋﾞｽ</v>
          </cell>
          <cell r="E17" t="str">
            <v>㈱魚沼クリーンサービス</v>
          </cell>
        </row>
        <row r="18">
          <cell r="D18" t="str">
            <v>ｳｵﾇﾏｻｸｾﾝ</v>
          </cell>
          <cell r="E18" t="str">
            <v>㈱ 魚沼さく泉</v>
          </cell>
        </row>
        <row r="19">
          <cell r="D19" t="str">
            <v>ｳｵﾇﾏｿｳｷﾞｮｳ</v>
          </cell>
          <cell r="E19" t="str">
            <v>㈲ 魚沼総業</v>
          </cell>
        </row>
        <row r="20">
          <cell r="D20" t="str">
            <v>ｴｸﾞﾁｾﾂﾋﾞｺｳｷﾞｮｳ</v>
          </cell>
          <cell r="E20" t="str">
            <v>㈱ 江口設備工業</v>
          </cell>
        </row>
        <row r="21">
          <cell r="D21" t="str">
            <v>ｴﾁｺﾞｺｳﾂｳｺｳｷﾞｮｳ･ｿｳﾜ･ｵﾉﾂﾞｶｶﾝｺｳ ｼｵｻﾞﾜﾁｸｷｭｳｼｮｸｾﾝﾀｰｹﾝｾﾂ(ｷｶｲｾﾂﾋﾞ)ﾄｸﾃｲｷｮｳﾄﾞｳｷｷﾞｮｳﾀｲ</v>
          </cell>
          <cell r="E21" t="str">
            <v>越後交通工業･創和･小野塚管工　塩沢地区給食センター建設(機械設備)特定共同企業体</v>
          </cell>
        </row>
        <row r="22">
          <cell r="D22" t="str">
            <v>ｴﾂﾅﾝﾄﾞｹﾝ</v>
          </cell>
          <cell r="E22" t="str">
            <v>㈲ 越南土建</v>
          </cell>
        </row>
        <row r="23">
          <cell r="D23" t="str">
            <v>ｴﾇｴﾇｼｰｴﾝｼﾞﾆｱﾘﾝｸﾞ</v>
          </cell>
          <cell r="E23" t="str">
            <v>㈱ＮＮＣエンジニアリング 南魚沼支社</v>
          </cell>
        </row>
        <row r="24">
          <cell r="D24" t="str">
            <v>ｴﾙ･ｸﾞﾘｰﾝ</v>
          </cell>
          <cell r="E24" t="str">
            <v>有限会社 エル・グリーン</v>
          </cell>
        </row>
        <row r="25">
          <cell r="D25" t="str">
            <v>ｵｵｷﾞﾄｰﾖｰｼﾞｭｳｷ</v>
          </cell>
          <cell r="E25" t="str">
            <v>有限会社　オオギトーヨー住器</v>
          </cell>
        </row>
        <row r="26">
          <cell r="D26" t="str">
            <v>ｵｵﾆｼｾﾂﾋﾞｺｳｷﾞｮｳ</v>
          </cell>
          <cell r="E26" t="str">
            <v>有限会社 大西設備工業</v>
          </cell>
        </row>
        <row r="27">
          <cell r="D27" t="str">
            <v>ｵｵﾉﾔ</v>
          </cell>
          <cell r="E27" t="str">
            <v>㈱ 大野屋</v>
          </cell>
        </row>
        <row r="28">
          <cell r="D28" t="str">
            <v>ｶﾞｲﾉｹﾝｾﾂ</v>
          </cell>
          <cell r="E28" t="str">
            <v>㈱ 我伊野建設</v>
          </cell>
        </row>
        <row r="29">
          <cell r="D29" t="str">
            <v>ｶｸﾀﾞｾﾂﾋﾞ</v>
          </cell>
          <cell r="E29" t="str">
            <v>㈱ 角田設備</v>
          </cell>
        </row>
        <row r="30">
          <cell r="D30" t="str">
            <v>ｶｸﾔﾏｶｲﾊﾂ</v>
          </cell>
          <cell r="E30" t="str">
            <v>有限会社 角山開発</v>
          </cell>
        </row>
        <row r="31">
          <cell r="D31" t="str">
            <v>ｶｻﾊﾗｹﾝｾﾂ</v>
          </cell>
          <cell r="E31" t="str">
            <v>有限会社 笠原建設</v>
          </cell>
        </row>
        <row r="32">
          <cell r="D32" t="str">
            <v>ｶﾄﾞﾔﾏﾃﾞﾝｷ</v>
          </cell>
          <cell r="E32" t="str">
            <v>有限会社 門山電機店</v>
          </cell>
        </row>
        <row r="33">
          <cell r="D33" t="str">
            <v>ｶﾈｶｹﾝｾﾂ</v>
          </cell>
          <cell r="E33" t="str">
            <v>株式会社　カネカ建設</v>
          </cell>
        </row>
        <row r="34">
          <cell r="D34" t="str">
            <v>ｶﾏﾀﾞｾﾂﾋﾞ</v>
          </cell>
          <cell r="E34" t="str">
            <v>カマダ設備販売 株式会社</v>
          </cell>
        </row>
        <row r="35">
          <cell r="D35" t="str">
            <v>ｶﾐﾑﾗｹﾝｾﾂ</v>
          </cell>
          <cell r="E35" t="str">
            <v>株式会社 上村建設</v>
          </cell>
        </row>
        <row r="36">
          <cell r="D36" t="str">
            <v>ｶﾝﾂｰｺｳｷﾞｮｳ</v>
          </cell>
          <cell r="E36" t="str">
            <v>カンツー工業株式会社</v>
          </cell>
        </row>
        <row r="37">
          <cell r="D37" t="str">
            <v>ｷﾀﾑﾗｼｮｳｼﾞ</v>
          </cell>
          <cell r="E37" t="str">
            <v>株式会社 北村商事</v>
          </cell>
        </row>
        <row r="38">
          <cell r="D38" t="str">
            <v>ｷﾀﾑﾗｼｮｳｼﾞ･ｵｵﾉﾔﾄｸﾃｲｷｮｳﾄﾞｳｷｷﾞｮｳﾀｲ</v>
          </cell>
          <cell r="E38" t="str">
            <v>北村商事･大野屋特定共同企業体</v>
          </cell>
        </row>
        <row r="39">
          <cell r="D39" t="str">
            <v>ｷﾘｭｳｹﾝｻﾞｲｺｳｷﾞｮｳ</v>
          </cell>
          <cell r="E39" t="str">
            <v>有限会社 桐生建材興業</v>
          </cell>
        </row>
        <row r="40">
          <cell r="D40" t="str">
            <v>ｷﾘｭｳｺｳｷﾞｮｳ</v>
          </cell>
          <cell r="E40" t="str">
            <v>桐生工業 株式会社</v>
          </cell>
        </row>
        <row r="41">
          <cell r="D41" t="str">
            <v>ｸｵﾝﾃｯｸ</v>
          </cell>
          <cell r="E41" t="str">
            <v>株式会社 クオンテック</v>
          </cell>
        </row>
        <row r="42">
          <cell r="D42" t="str">
            <v>ｸｽﾐﾃﾞﾝｷ</v>
          </cell>
          <cell r="E42" t="str">
            <v>久住電気 株式会社</v>
          </cell>
        </row>
        <row r="43">
          <cell r="D43" t="str">
            <v>ｸﾜﾊﾞﾗｹﾝｾﾂ</v>
          </cell>
          <cell r="E43" t="str">
            <v>桑原建設 株式会社</v>
          </cell>
        </row>
        <row r="44">
          <cell r="D44" t="str">
            <v>ｹﾝﾜ</v>
          </cell>
          <cell r="E44" t="str">
            <v>有限会社 建和</v>
          </cell>
        </row>
        <row r="45">
          <cell r="D45" t="str">
            <v>ｺｳｹﾞｲｼｬ</v>
          </cell>
          <cell r="E45" t="str">
            <v>有限会社　広芸社</v>
          </cell>
        </row>
        <row r="46">
          <cell r="D46" t="str">
            <v>ｺｳﾜ</v>
          </cell>
          <cell r="E46" t="str">
            <v>株式会社 興和</v>
          </cell>
        </row>
        <row r="47">
          <cell r="D47" t="str">
            <v>ｺｼﾞﾏﾃﾞﾝｾﾂ</v>
          </cell>
          <cell r="E47" t="str">
            <v>小島電設 株式会社</v>
          </cell>
        </row>
        <row r="48">
          <cell r="D48" t="str">
            <v>ｺﾝﾄﾞｳｻﾝｷﾞｮｳ</v>
          </cell>
          <cell r="E48" t="str">
            <v>近藤産業　株式会社</v>
          </cell>
        </row>
        <row r="49">
          <cell r="D49" t="str">
            <v>ｻｶｲ</v>
          </cell>
          <cell r="E49" t="str">
            <v>株式会社 サカイ</v>
          </cell>
        </row>
        <row r="50">
          <cell r="D50" t="str">
            <v>ｻｸﾗｲｹﾝｾﾂ</v>
          </cell>
          <cell r="E50" t="str">
            <v>桜井建設 株式会社</v>
          </cell>
        </row>
        <row r="51">
          <cell r="D51" t="str">
            <v>ｻﾄﾞﾔ</v>
          </cell>
          <cell r="E51" t="str">
            <v>株式会社 サドヤ</v>
          </cell>
        </row>
        <row r="52">
          <cell r="D52" t="str">
            <v>ｻﾄﾞﾔ･ｶｸﾀﾞﾄｸﾃｲｷｮｳﾄﾞｳｷｷﾞｮｳﾀｲ</v>
          </cell>
          <cell r="E52" t="str">
            <v>サドヤ･角田特定共同企業体</v>
          </cell>
        </row>
        <row r="53">
          <cell r="D53" t="str">
            <v>ｻﾝｷｮｳ</v>
          </cell>
          <cell r="E53" t="str">
            <v>株式会社　三京</v>
          </cell>
        </row>
        <row r="54">
          <cell r="D54" t="str">
            <v>ｻﾝﾎﾟｯﾄ</v>
          </cell>
          <cell r="E54" t="str">
            <v>サンポット 株式会社　信越営業所</v>
          </cell>
        </row>
        <row r="55">
          <cell r="D55" t="str">
            <v>ｼｵｻﾞﾜﾊﾞﾝｷﾝ</v>
          </cell>
          <cell r="E55" t="str">
            <v>塩沢板金</v>
          </cell>
        </row>
        <row r="56">
          <cell r="D56" t="str">
            <v>ｼﾏﾀﾞｸﾞﾐ</v>
          </cell>
          <cell r="E56" t="str">
            <v>株式会社 島田組</v>
          </cell>
        </row>
        <row r="57">
          <cell r="D57" t="str">
            <v>ｼﾏﾀﾞﾀｶﾊｼﾄｸﾃｲｷｮｳﾄﾞｳｷｷﾞｮｳﾀｲ</v>
          </cell>
          <cell r="E57" t="str">
            <v>島田・高橋特定共同企業体</v>
          </cell>
        </row>
        <row r="58">
          <cell r="D58" t="str">
            <v>ｼﾏﾀﾞﾀｶﾊｼﾏﾙｶﾜﾔﾄｸﾃｲｷｮｳﾄﾞｳｷｷﾞｮｳﾀｲ</v>
          </cell>
          <cell r="E58" t="str">
            <v>島田・高橋・丸川屋特定企業体</v>
          </cell>
        </row>
        <row r="59">
          <cell r="D59" t="str">
            <v>ｼﾞｮｳｴﾂｹﾝｾﾂｺｳｷﾞｮｳ</v>
          </cell>
          <cell r="E59" t="str">
            <v>上越建設興業 株式会社</v>
          </cell>
        </row>
        <row r="60">
          <cell r="D60" t="str">
            <v>ｼﾝｴﾂﾎｿｳ</v>
          </cell>
          <cell r="E60" t="str">
            <v>新越舗装 株式会社</v>
          </cell>
        </row>
        <row r="61">
          <cell r="D61" t="str">
            <v>ｼﾝｾｲ</v>
          </cell>
          <cell r="E61" t="str">
            <v>株式会社　新成</v>
          </cell>
        </row>
        <row r="62">
          <cell r="D62" t="str">
            <v>ｽﾊﾞﾙｺｳｷﾞｮｳ</v>
          </cell>
          <cell r="E62" t="str">
            <v>昴工業 株式会社</v>
          </cell>
        </row>
        <row r="63">
          <cell r="D63" t="str">
            <v>ｾｷ･ｺｼﾞﾏ･ｱﾍﾞﾄｸﾃｲｷｮｳﾄﾞｳｷｷﾞｮｳﾀｲ</v>
          </cell>
          <cell r="E63" t="str">
            <v>関･小島･阿部特定共同企業体</v>
          </cell>
        </row>
        <row r="64">
          <cell r="D64" t="str">
            <v>ｾｷﾃﾞﾝｷ</v>
          </cell>
          <cell r="E64" t="str">
            <v>株式会社 関電気</v>
          </cell>
        </row>
        <row r="65">
          <cell r="D65" t="str">
            <v>ｾｷﾖｳｺｳﾄｸﾃｲｷｮｳﾄﾞｳｷｷﾞｮｳﾀｲ</v>
          </cell>
          <cell r="E65" t="str">
            <v>関・陽光特定共同企業体</v>
          </cell>
        </row>
        <row r="66">
          <cell r="D66" t="str">
            <v>ｿｳｹﾝ</v>
          </cell>
          <cell r="E66" t="str">
            <v>有限会社 創建</v>
          </cell>
        </row>
        <row r="67">
          <cell r="D67" t="str">
            <v>ｿｳﾜ</v>
          </cell>
          <cell r="E67" t="str">
            <v>株式会社 創和</v>
          </cell>
        </row>
        <row r="68">
          <cell r="D68" t="str">
            <v>ｿｳﾜｺｳｷﾞｮｳ</v>
          </cell>
          <cell r="E68" t="str">
            <v>有限会社 総和興業</v>
          </cell>
        </row>
        <row r="69">
          <cell r="D69" t="str">
            <v>ﾀﾞｲｴｲｹﾝｾﾂ</v>
          </cell>
          <cell r="E69" t="str">
            <v>株式会社 大栄建設</v>
          </cell>
        </row>
        <row r="70">
          <cell r="D70" t="str">
            <v>ﾀﾞｲｹﾝｷｷﾞｮｳ</v>
          </cell>
          <cell r="E70" t="str">
            <v>大建企業 株式会社</v>
          </cell>
        </row>
        <row r="71">
          <cell r="D71" t="str">
            <v>ﾀｲｺｳ</v>
          </cell>
          <cell r="E71" t="str">
            <v>有限会社 大幸</v>
          </cell>
        </row>
        <row r="72">
          <cell r="D72" t="str">
            <v>ﾀｲﾎｳﾁｶｶｲﾊﾂ</v>
          </cell>
          <cell r="E72" t="str">
            <v>株式会社 大豊地下開発</v>
          </cell>
        </row>
        <row r="73">
          <cell r="D73" t="str">
            <v>ﾀｲﾖｳｾﾂﾋﾞｺｳｷﾞｮｳ</v>
          </cell>
          <cell r="E73" t="str">
            <v>大洋設備工業㈲</v>
          </cell>
        </row>
        <row r="74">
          <cell r="D74" t="str">
            <v>ﾀｶﾁｮｳ</v>
          </cell>
          <cell r="E74" t="str">
            <v>株式会社 タカチョウ</v>
          </cell>
        </row>
        <row r="75">
          <cell r="D75" t="str">
            <v>ﾀｶﾉｿﾞｳｴﾝﾄﾞﾎﾞｸ</v>
          </cell>
          <cell r="E75" t="str">
            <v>株式会社 高野造園土木</v>
          </cell>
        </row>
        <row r="76">
          <cell r="D76" t="str">
            <v>ﾀｶﾊｼ･ﾜﾘﾀ･ﾏﾁﾀﾞﾄｸﾃｲｷｮｳﾄﾞｳｷｷﾞｮｳﾀｲ</v>
          </cell>
          <cell r="E76" t="str">
            <v>高橋･割田･町田特定共同企業体</v>
          </cell>
        </row>
        <row r="77">
          <cell r="D77" t="str">
            <v>ﾀｶﾊｼｹﾝｾﾂ</v>
          </cell>
          <cell r="E77" t="str">
            <v>高橋建設 株式会社</v>
          </cell>
        </row>
        <row r="78">
          <cell r="D78" t="str">
            <v>ﾀｶﾑﾗｹﾝｾﾂ</v>
          </cell>
          <cell r="E78" t="str">
            <v>有限会社 高村建設</v>
          </cell>
        </row>
        <row r="79">
          <cell r="D79" t="str">
            <v>ﾀｸｴﾂ ｳﾗｻｴｲｷﾞｮｳｼｮ</v>
          </cell>
          <cell r="E79" t="str">
            <v>株式会社 拓越　浦佐営業所</v>
          </cell>
        </row>
        <row r="80">
          <cell r="D80" t="str">
            <v>ﾀｸｴﾂ･ﾔﾏﾄｾﾂﾋﾞﾄｸﾃｲｷｮｳﾄﾞｳｷｷﾞｮｳﾀｲ</v>
          </cell>
          <cell r="E80" t="str">
            <v>拓越・ヤマト設備特定共同企業体</v>
          </cell>
        </row>
        <row r="81">
          <cell r="D81" t="str">
            <v>ﾀﾁﾊﾞﾅｺｳｷﾞｮｳ</v>
          </cell>
          <cell r="E81" t="str">
            <v>橘興業 有限会社</v>
          </cell>
        </row>
        <row r="82">
          <cell r="D82" t="str">
            <v>ﾀﾈﾑﾗｹﾝｾﾂ</v>
          </cell>
          <cell r="E82" t="str">
            <v>㈱ 種村建設</v>
          </cell>
        </row>
        <row r="83">
          <cell r="D83" t="str">
            <v>ﾁｮｳｶﾂｹﾝｾﾂ</v>
          </cell>
          <cell r="E83" t="str">
            <v>長勝建設 株式会社</v>
          </cell>
        </row>
        <row r="84">
          <cell r="D84" t="str">
            <v>ﾄﾔﾏﾃﾞﾝｷ</v>
          </cell>
          <cell r="E84" t="str">
            <v>富山電気 株式会社</v>
          </cell>
        </row>
        <row r="85">
          <cell r="D85" t="str">
            <v>ﾄﾔﾏﾃﾞﾝｷ･ｲｼﾏﾙ･ﾉｶﾞﾐﾄｸﾃｲｷｮｳﾄﾞｳｷｷﾞｮｳﾀｲ</v>
          </cell>
          <cell r="E85" t="str">
            <v>富山･石丸･野上特定共同企業体</v>
          </cell>
        </row>
        <row r="86">
          <cell r="D86" t="str">
            <v>ﾅｶｼﾝｷｷﾞｮｳ</v>
          </cell>
          <cell r="E86" t="str">
            <v>有限会社 仲新企業</v>
          </cell>
        </row>
        <row r="87">
          <cell r="D87" t="str">
            <v>ﾅｶｼﾝｸﾞﾐ</v>
          </cell>
          <cell r="E87" t="str">
            <v>株式会社 仲新組</v>
          </cell>
        </row>
        <row r="88">
          <cell r="D88" t="str">
            <v>ﾅｶﾖｼｺｰﾎﾟﾚｰｼｮﾝ</v>
          </cell>
          <cell r="E88" t="str">
            <v>株式会社 ナカヨシコーポレーション</v>
          </cell>
        </row>
        <row r="89">
          <cell r="D89" t="str">
            <v>ﾆｲｶﾞﾀｶﾞｰﾋﾞｯﾁﾞ</v>
          </cell>
          <cell r="E89" t="str">
            <v>新潟ガービッヂ ㈱</v>
          </cell>
        </row>
        <row r="90">
          <cell r="D90" t="str">
            <v>ﾆｲｶﾞﾀｶｲﾊﾂ</v>
          </cell>
          <cell r="E90" t="str">
            <v>新潟カイハツ 株式会社</v>
          </cell>
        </row>
        <row r="91">
          <cell r="D91" t="str">
            <v>ﾆｲｶﾞﾀｶｯﾀｰ</v>
          </cell>
          <cell r="E91" t="str">
            <v>新潟カッター 株式会社</v>
          </cell>
        </row>
        <row r="92">
          <cell r="D92" t="str">
            <v>ﾆｲｶﾞﾀｼﾞｬﾘ･ｲｽﾞﾐｺｳﾑﾃﾝﾄｸﾃｲｷｮｳﾄﾞｳｷｷﾞｮｳﾀｲ</v>
          </cell>
          <cell r="E92" t="str">
            <v>新潟砂利･泉工務店特定共同企業体</v>
          </cell>
        </row>
        <row r="93">
          <cell r="D93" t="str">
            <v>ﾆｲｶﾞﾀｼﾞｬﾘｹﾝｾﾂｺｳｷﾞｮｳ</v>
          </cell>
          <cell r="E93" t="str">
            <v>新潟砂利建設工業 株式会社</v>
          </cell>
        </row>
        <row r="94">
          <cell r="D94" t="str">
            <v>ﾆｲｶﾞﾀｾﾙﾃｯｸ</v>
          </cell>
          <cell r="E94" t="str">
            <v>新潟セルテック建設株式会社</v>
          </cell>
        </row>
        <row r="95">
          <cell r="D95" t="str">
            <v>ﾆｲｶﾞﾀｿｳｺﾞｳｹｲﾋﾞﾎｼｮｳ</v>
          </cell>
          <cell r="E95" t="str">
            <v>新潟綜合警備保障　株式会社</v>
          </cell>
        </row>
        <row r="96">
          <cell r="D96" t="str">
            <v>ﾆｲｶﾞﾀﾀﾞｲﾁ</v>
          </cell>
          <cell r="E96" t="str">
            <v>ニイガタダイチ 株式会社</v>
          </cell>
        </row>
        <row r="97">
          <cell r="D97" t="str">
            <v>ﾆｲｶﾞﾀﾌｼﾞｴﾚﾍﾞｰﾀｰ</v>
          </cell>
          <cell r="E97" t="str">
            <v>新潟冨士エレベーター 株式会社</v>
          </cell>
        </row>
        <row r="98">
          <cell r="D98" t="str">
            <v>ﾆｲｶﾞﾀﾘｮｸｽｲｻｰﾋﾞｽ</v>
          </cell>
          <cell r="E98" t="str">
            <v>新潟緑水サービス 株式会社</v>
          </cell>
        </row>
        <row r="99">
          <cell r="D99" t="str">
            <v>ﾆｯｻｸ</v>
          </cell>
          <cell r="E99" t="str">
            <v>株式会社 日さく</v>
          </cell>
        </row>
        <row r="100">
          <cell r="D100" t="str">
            <v>ﾆｯﾎﾟﾝﾄﾞｳﾛ</v>
          </cell>
          <cell r="E100" t="str">
            <v>日本道路㈱ 魚沼出張所</v>
          </cell>
        </row>
        <row r="101">
          <cell r="D101" t="str">
            <v>ﾆﾎﾝﾁｮｳﾘｷ</v>
          </cell>
          <cell r="E101" t="str">
            <v>日本調理機　株式会社</v>
          </cell>
        </row>
        <row r="102">
          <cell r="D102" t="str">
            <v>ﾆﾎﾝﾁｮｳﾘｷ ﾆｲｶﾞﾀｴｲｷﾞｮｳｼｮ</v>
          </cell>
          <cell r="E102" t="str">
            <v>日本調理機 株式会社　新潟営業所</v>
          </cell>
        </row>
        <row r="103">
          <cell r="D103" t="str">
            <v>ﾊｸｼﾝﾄﾞｳﾛ</v>
          </cell>
          <cell r="E103" t="str">
            <v>有限会社 白新道路</v>
          </cell>
        </row>
        <row r="104">
          <cell r="D104" t="str">
            <v>ﾊﾌﾞｷｸﾞﾐ</v>
          </cell>
          <cell r="E104" t="str">
            <v>株式会社 羽吹組</v>
          </cell>
        </row>
        <row r="105">
          <cell r="D105" t="str">
            <v>ﾊﾌﾞｷｹﾝｾﾂ</v>
          </cell>
          <cell r="E105" t="str">
            <v>株式会社　羽吹建設</v>
          </cell>
        </row>
        <row r="106">
          <cell r="D106" t="str">
            <v>ﾋｶﾞｼﾆﾎﾝﾃﾞﾝｼﾝﾃﾞﾝﾜ</v>
          </cell>
          <cell r="E106" t="str">
            <v>東日本電信電話株式会社　新潟支店</v>
          </cell>
        </row>
        <row r="107">
          <cell r="D107" t="str">
            <v>ﾌｴﾀｸﾞﾐ</v>
          </cell>
          <cell r="E107" t="str">
            <v>株式会社 笛田組</v>
          </cell>
        </row>
        <row r="108">
          <cell r="D108" t="str">
            <v>ﾌｼﾞｹﾝｾﾂ</v>
          </cell>
          <cell r="E108" t="str">
            <v>冨士建設 株式会社</v>
          </cell>
        </row>
        <row r="109">
          <cell r="D109" t="str">
            <v>ﾌﾞﾝﾒｲﾔ</v>
          </cell>
          <cell r="E109" t="str">
            <v>株式会社 文明屋</v>
          </cell>
        </row>
        <row r="110">
          <cell r="D110" t="str">
            <v>ﾎｸﾘｸｻｸｾﾝ</v>
          </cell>
          <cell r="E110" t="str">
            <v>北陸鑿泉 株式会社 魚沼営業所</v>
          </cell>
        </row>
        <row r="111">
          <cell r="D111" t="str">
            <v>ﾏﾁﾀﾞｹﾝｾﾂ</v>
          </cell>
          <cell r="E111" t="str">
            <v>町田建設 株式会社</v>
          </cell>
        </row>
        <row r="112">
          <cell r="D112" t="str">
            <v>ﾏﾙｶﾜﾔｺｳﾑﾃﾝ</v>
          </cell>
          <cell r="E112" t="str">
            <v>株式会社 丸川屋工務店</v>
          </cell>
        </row>
        <row r="113">
          <cell r="D113" t="str">
            <v>ﾏﾙﾔﾏｸﾞﾐ</v>
          </cell>
          <cell r="E113" t="str">
            <v>有限会社 丸山組</v>
          </cell>
        </row>
        <row r="114">
          <cell r="D114" t="str">
            <v>ﾐｷｹﾝｾﾂｺｳｷﾞｮｳ</v>
          </cell>
          <cell r="E114" t="str">
            <v>有限会社 三起建設工業</v>
          </cell>
        </row>
        <row r="115">
          <cell r="D115" t="str">
            <v>ﾐﾂﾋﾞｼﾃﾞﾝｷﾋﾞﾙﾃｸﾉｻｰﾋﾞｽ</v>
          </cell>
          <cell r="E115" t="str">
            <v>三菱電機ビルテクノサービス株式会社　関越支社</v>
          </cell>
        </row>
        <row r="116">
          <cell r="D116" t="str">
            <v>ﾐﾄﾞﾘﾃﾞﾝｷﾞｮｳ</v>
          </cell>
          <cell r="E116" t="str">
            <v>有限会社 ミドリ電業</v>
          </cell>
        </row>
        <row r="117">
          <cell r="D117" t="str">
            <v>ﾐﾔﾅｶｶｲﾊﾂ</v>
          </cell>
          <cell r="E117" t="str">
            <v>宮仲開発 株式会社</v>
          </cell>
        </row>
        <row r="118">
          <cell r="D118" t="str">
            <v>ﾐﾔﾅｶﾏﾈｼﾞﾒﾝﾄ</v>
          </cell>
          <cell r="E118" t="str">
            <v>宮仲マネジメント 株式会社</v>
          </cell>
        </row>
        <row r="119">
          <cell r="D119" t="str">
            <v>ﾐﾗｲｹﾝｾﾂｺｳｷﾞｮｳ</v>
          </cell>
          <cell r="E119" t="str">
            <v>みらい建設工業 株式会社 南魚沼営業所</v>
          </cell>
        </row>
        <row r="120">
          <cell r="D120" t="str">
            <v>ﾑｲｶﾏﾁｶｯﾀｺｳｷﾞｮｳ</v>
          </cell>
          <cell r="E120" t="str">
            <v>株式会社 六日町カッター工業</v>
          </cell>
        </row>
        <row r="121">
          <cell r="D121" t="str">
            <v>ﾑｲｶﾏﾁｻﾝｷﾞｮｳｹﾝｾﾂ</v>
          </cell>
          <cell r="E121" t="str">
            <v>六日町産業建設 株式会社</v>
          </cell>
        </row>
        <row r="122">
          <cell r="D122" t="str">
            <v>ﾑｲｶﾏﾁｼﾞｭｳｷｷｮｳﾄﾞｳｸﾐｱｲ</v>
          </cell>
          <cell r="E122" t="str">
            <v>六日町重機協同組合</v>
          </cell>
        </row>
        <row r="123">
          <cell r="D123" t="str">
            <v>ﾑｲｶﾏﾁﾎﾄﾞｳ</v>
          </cell>
          <cell r="E123" t="str">
            <v>株式会社 六日町舗道</v>
          </cell>
        </row>
        <row r="124">
          <cell r="D124" t="str">
            <v>ﾒｲｺｳﾃﾞﾝｷ</v>
          </cell>
          <cell r="E124" t="str">
            <v>有限会社 明興電気</v>
          </cell>
        </row>
        <row r="125">
          <cell r="D125" t="str">
            <v>ﾓﾄﾐｾ・ﾜﾘﾀ･ﾌｴﾀﾞ･ﾔﾏｻﾞｷﾄｸﾃｲｷｮｳﾄﾞｳｷｷﾞﾖｳﾀｲ</v>
          </cell>
          <cell r="E125" t="str">
            <v>元店･割田･笛田･山﨑特定共同企業体</v>
          </cell>
        </row>
        <row r="126">
          <cell r="D126" t="str">
            <v>ﾓﾄﾐｾｶｲﾊﾂ</v>
          </cell>
          <cell r="E126" t="str">
            <v>有限会社 元店開発</v>
          </cell>
        </row>
        <row r="127">
          <cell r="D127" t="str">
            <v>ﾓﾄﾐｾｹﾝｾﾂ</v>
          </cell>
          <cell r="E127" t="str">
            <v>株式会社 元店建設</v>
          </cell>
        </row>
        <row r="128">
          <cell r="D128" t="str">
            <v>ﾓﾘｼﾀｸﾞﾐ</v>
          </cell>
          <cell r="E128" t="str">
            <v>株式会社 森下組</v>
          </cell>
        </row>
        <row r="129">
          <cell r="D129" t="str">
            <v>ﾔﾏｸﾞﾁｹﾝｾﾂ</v>
          </cell>
          <cell r="E129" t="str">
            <v>山口建設　株式会社</v>
          </cell>
        </row>
        <row r="130">
          <cell r="D130" t="str">
            <v>ﾔﾏｻﾞｷｸﾞﾐ</v>
          </cell>
          <cell r="E130" t="str">
            <v>株式会社 山﨑組</v>
          </cell>
        </row>
        <row r="131">
          <cell r="D131" t="str">
            <v>ﾔﾏｻﾞｷｸﾞﾐ･ｷﾘｭｳｺｳｷﾞｮｳﾄｸﾃｲｷｮｳﾄﾞｳｷｷﾞｮｳﾀｲ</v>
          </cell>
          <cell r="E131" t="str">
            <v>山﨑組・桐生工業特定共同企業体</v>
          </cell>
        </row>
        <row r="132">
          <cell r="D132" t="str">
            <v>ﾔﾏｻﾞｷｹﾝｾﾂｺｳｷﾞｮｳ</v>
          </cell>
          <cell r="E132" t="str">
            <v>山崎建設工業　株式会社</v>
          </cell>
        </row>
        <row r="133">
          <cell r="D133" t="str">
            <v>ﾔﾏｻﾞｷｺｳｷﾞｮｳ</v>
          </cell>
          <cell r="E133" t="str">
            <v>山﨑工業 株式会社</v>
          </cell>
        </row>
        <row r="134">
          <cell r="D134" t="str">
            <v>ﾔﾏﾀﾞｺｳｷﾞｮｳ</v>
          </cell>
          <cell r="E134" t="str">
            <v>有限会社 山田工業</v>
          </cell>
        </row>
        <row r="135">
          <cell r="D135" t="str">
            <v>ﾔﾏﾄｶｲﾊﾂ</v>
          </cell>
          <cell r="E135" t="str">
            <v>有限会社 ヤマト開発</v>
          </cell>
        </row>
        <row r="136">
          <cell r="D136" t="str">
            <v>ﾔﾏﾄｾﾂﾋﾞ</v>
          </cell>
          <cell r="E136" t="str">
            <v>ヤマト設備</v>
          </cell>
        </row>
        <row r="137">
          <cell r="D137" t="str">
            <v>ﾕｱﾃｯｸ･ｺｼﾞﾏ･ｺｳｼﾝﾄｸﾃｲｷｮｳﾄﾞｳｷｷﾞｮｳﾀｲ</v>
          </cell>
          <cell r="E137" t="str">
            <v>ユアテック･小島･光伸特定共同企業体</v>
          </cell>
        </row>
        <row r="138">
          <cell r="D138" t="str">
            <v>ﾕｱﾃｯｸｳｵﾇﾏｴｲｷﾞｮｳｼｮ</v>
          </cell>
          <cell r="E138" t="str">
            <v>株式会社　ユアテック　魚沼営業所</v>
          </cell>
        </row>
        <row r="139">
          <cell r="D139" t="str">
            <v>ﾕｷｸﾞﾆﾌﾛﾝﾃｨｱ</v>
          </cell>
          <cell r="E139" t="str">
            <v>株式会社　雪国フロンティア</v>
          </cell>
        </row>
        <row r="140">
          <cell r="D140" t="str">
            <v>ﾕﾆｾﾝｷｶｸ</v>
          </cell>
          <cell r="E140" t="str">
            <v>株式会社 ユニ宣企画</v>
          </cell>
        </row>
        <row r="141">
          <cell r="D141" t="str">
            <v>ﾖｼﾀﾞﾃﾞﾝｷ</v>
          </cell>
          <cell r="E141" t="str">
            <v>有限会社 吉田電気</v>
          </cell>
        </row>
        <row r="142">
          <cell r="D142" t="str">
            <v>ﾜｺｳﾃﾞﾝｷ</v>
          </cell>
          <cell r="E142" t="str">
            <v>和光電気</v>
          </cell>
        </row>
        <row r="143">
          <cell r="D143" t="str">
            <v>ﾜﾘﾀｶｲﾊﾂ</v>
          </cell>
          <cell r="E143" t="str">
            <v>有限会社 割田開発</v>
          </cell>
        </row>
        <row r="144">
          <cell r="D144" t="str">
            <v>ﾜﾘﾀｸﾞﾐ</v>
          </cell>
          <cell r="E144" t="str">
            <v>株式会社 割田組</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工事費総括表"/>
      <sheetName val="工事概要"/>
      <sheetName val="概要書"/>
      <sheetName val="工事費内訳書"/>
      <sheetName val="電気中科目内訳書"/>
      <sheetName val="機械中科目内訳書"/>
      <sheetName val="建築中科目内訳書"/>
      <sheetName val="電気工事費内訳明細書"/>
      <sheetName val="機械工事費内訳明細書 "/>
      <sheetName val="建築工事費内訳明細書"/>
      <sheetName val="共通費内訳書 "/>
      <sheetName val="共通費内訳明細 "/>
      <sheetName val="共通費明細"/>
      <sheetName val="共通費算出"/>
      <sheetName val="電気別紙明細"/>
      <sheetName val="別紙表紙（電気）"/>
      <sheetName val="別紙明細(機械）"/>
      <sheetName val="別紙表紙（機械）"/>
      <sheetName val="自家発代価"/>
      <sheetName val="幹線代価"/>
      <sheetName val="電灯代価"/>
      <sheetName val="電気代価表紙"/>
      <sheetName val="代価表表紙（機械）"/>
      <sheetName val="代価表（機械）"/>
      <sheetName val="配管代価表"/>
      <sheetName val="電気比較表"/>
      <sheetName val="複表"/>
      <sheetName val="比較表表紙（機械）"/>
      <sheetName val="比較表（機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根拠　一覧"/>
      <sheetName val="内訳書　表紙"/>
      <sheetName val="内訳書"/>
      <sheetName val="単位データ"/>
      <sheetName val="複写データ"/>
      <sheetName val="マニュアル"/>
      <sheetName val="A-1"/>
      <sheetName val="A-2"/>
      <sheetName val="A-3"/>
    </sheetNames>
    <sheetDataSet>
      <sheetData sheetId="0"/>
      <sheetData sheetId="1"/>
      <sheetData sheetId="2"/>
      <sheetData sheetId="3" refreshError="1">
        <row r="3">
          <cell r="A3" t="str">
            <v>m3</v>
          </cell>
        </row>
        <row r="4">
          <cell r="A4" t="str">
            <v>㎡</v>
          </cell>
        </row>
        <row r="5">
          <cell r="A5" t="str">
            <v>ｍ</v>
          </cell>
        </row>
        <row r="6">
          <cell r="A6" t="str">
            <v>本</v>
          </cell>
        </row>
        <row r="7">
          <cell r="A7" t="str">
            <v>ｔ</v>
          </cell>
        </row>
        <row r="8">
          <cell r="A8" t="str">
            <v>kg</v>
          </cell>
        </row>
        <row r="9">
          <cell r="A9" t="str">
            <v>枚</v>
          </cell>
        </row>
        <row r="10">
          <cell r="A10" t="str">
            <v>箇所</v>
          </cell>
        </row>
        <row r="11">
          <cell r="A11" t="str">
            <v>掛㎡</v>
          </cell>
        </row>
        <row r="12">
          <cell r="A12" t="str">
            <v>地山m3</v>
          </cell>
        </row>
        <row r="13">
          <cell r="A13" t="str">
            <v>か所</v>
          </cell>
        </row>
        <row r="14">
          <cell r="A14" t="str">
            <v>基</v>
          </cell>
        </row>
        <row r="15">
          <cell r="A15" t="str">
            <v>空m3</v>
          </cell>
        </row>
        <row r="16">
          <cell r="A16" t="str">
            <v>連</v>
          </cell>
        </row>
        <row r="17">
          <cell r="A17" t="str">
            <v>〃</v>
          </cell>
        </row>
      </sheetData>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集"/>
      <sheetName val="単価集２"/>
      <sheetName val="塗装"/>
      <sheetName val="塗装２"/>
      <sheetName val="流し台"/>
      <sheetName val="ガラリ"/>
    </sheetNames>
    <sheetDataSet>
      <sheetData sheetId="0"/>
      <sheetData sheetId="1"/>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集"/>
      <sheetName val="単価集２"/>
      <sheetName val="塗装"/>
      <sheetName val="塗装２"/>
      <sheetName val="流し台"/>
      <sheetName val="ガラリ"/>
      <sheetName val="埠頭保安照明電気料"/>
      <sheetName val="表紙"/>
    </sheetNames>
    <sheetDataSet>
      <sheetData sheetId="0"/>
      <sheetData sheetId="1"/>
      <sheetData sheetId="2"/>
      <sheetData sheetId="3"/>
      <sheetData sheetId="4"/>
      <sheetData sheetId="5"/>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複合単価"/>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灯負荷"/>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定"/>
      <sheetName val="表紙"/>
      <sheetName val="種目"/>
      <sheetName val="科目"/>
      <sheetName val="細目"/>
      <sheetName val="工事別集計"/>
      <sheetName val="細目明細"/>
      <sheetName val="特工"/>
      <sheetName val="特定"/>
      <sheetName val="共通費"/>
      <sheetName val="比率表"/>
      <sheetName val="最低基準額"/>
      <sheetName val="Module1"/>
      <sheetName val="Module2"/>
    </sheetNames>
    <sheetDataSet>
      <sheetData sheetId="0" refreshError="1"/>
      <sheetData sheetId="1" refreshError="1"/>
      <sheetData sheetId="2" refreshError="1"/>
      <sheetData sheetId="3" refreshError="1"/>
      <sheetData sheetId="4" refreshError="1">
        <row r="1">
          <cell r="A1" t="str">
            <v>名称</v>
          </cell>
          <cell r="C1" t="str">
            <v>摘要</v>
          </cell>
          <cell r="E1" t="str">
            <v>数量</v>
          </cell>
          <cell r="F1" t="str">
            <v>単位</v>
          </cell>
          <cell r="G1" t="str">
            <v>単価</v>
          </cell>
          <cell r="H1" t="str">
            <v>金額</v>
          </cell>
          <cell r="I1" t="str">
            <v>備考</v>
          </cell>
        </row>
        <row r="2">
          <cell r="A2" t="str">
            <v>釧路工業高専低学年講義棟新営その他工事</v>
          </cell>
        </row>
        <row r="3">
          <cell r="A3" t="str">
            <v>(Ａ)</v>
          </cell>
          <cell r="B3" t="str">
            <v>直接工事費</v>
          </cell>
        </row>
        <row r="4">
          <cell r="A4">
            <v>1</v>
          </cell>
          <cell r="B4" t="str">
            <v>直接仮設</v>
          </cell>
        </row>
        <row r="5">
          <cell r="B5" t="str">
            <v>やりかた</v>
          </cell>
          <cell r="E5">
            <v>1</v>
          </cell>
          <cell r="F5" t="str">
            <v>式</v>
          </cell>
          <cell r="H5">
            <v>0</v>
          </cell>
        </row>
        <row r="6">
          <cell r="B6" t="str">
            <v>墨出し</v>
          </cell>
          <cell r="E6">
            <v>1</v>
          </cell>
          <cell r="F6" t="str">
            <v>式</v>
          </cell>
          <cell r="H6">
            <v>0</v>
          </cell>
        </row>
        <row r="7">
          <cell r="B7" t="str">
            <v>外部足場</v>
          </cell>
          <cell r="C7" t="str">
            <v>枠組階段  安全手すり共</v>
          </cell>
          <cell r="E7">
            <v>1</v>
          </cell>
          <cell r="F7" t="str">
            <v>式</v>
          </cell>
          <cell r="H7">
            <v>0</v>
          </cell>
        </row>
        <row r="8">
          <cell r="B8" t="str">
            <v>内部仕上足場</v>
          </cell>
          <cell r="E8">
            <v>1</v>
          </cell>
          <cell r="F8" t="str">
            <v>式</v>
          </cell>
          <cell r="H8">
            <v>0</v>
          </cell>
        </row>
        <row r="9">
          <cell r="B9" t="str">
            <v>地足場</v>
          </cell>
          <cell r="E9">
            <v>1</v>
          </cell>
          <cell r="F9" t="str">
            <v>式</v>
          </cell>
          <cell r="H9">
            <v>0</v>
          </cell>
        </row>
        <row r="10">
          <cell r="B10" t="str">
            <v>内部く体足場</v>
          </cell>
          <cell r="E10">
            <v>1</v>
          </cell>
          <cell r="F10" t="str">
            <v>式</v>
          </cell>
          <cell r="H10">
            <v>0</v>
          </cell>
        </row>
        <row r="11">
          <cell r="B11" t="str">
            <v>災害防止</v>
          </cell>
          <cell r="E11">
            <v>1</v>
          </cell>
          <cell r="F11" t="str">
            <v>式</v>
          </cell>
          <cell r="H11">
            <v>0</v>
          </cell>
        </row>
        <row r="12">
          <cell r="B12" t="str">
            <v>直接仮設運搬</v>
          </cell>
          <cell r="E12">
            <v>1</v>
          </cell>
          <cell r="F12" t="str">
            <v>式</v>
          </cell>
          <cell r="H12">
            <v>0</v>
          </cell>
        </row>
        <row r="13">
          <cell r="B13" t="str">
            <v>小計</v>
          </cell>
          <cell r="H13">
            <v>0</v>
          </cell>
        </row>
        <row r="15">
          <cell r="A15">
            <v>2</v>
          </cell>
          <cell r="B15" t="str">
            <v>土工</v>
          </cell>
        </row>
        <row r="16">
          <cell r="B16" t="str">
            <v>根切り</v>
          </cell>
          <cell r="C16" t="str">
            <v>機械  総堀り</v>
          </cell>
          <cell r="E16">
            <v>1175</v>
          </cell>
          <cell r="F16" t="str">
            <v>ｍ3</v>
          </cell>
          <cell r="H16">
            <v>0</v>
          </cell>
        </row>
        <row r="17">
          <cell r="B17" t="str">
            <v>根切り</v>
          </cell>
          <cell r="C17" t="str">
            <v>機械  基礎部分</v>
          </cell>
          <cell r="E17">
            <v>89.3</v>
          </cell>
          <cell r="F17" t="str">
            <v>ｍ3</v>
          </cell>
          <cell r="H17">
            <v>0</v>
          </cell>
        </row>
        <row r="18">
          <cell r="B18" t="str">
            <v>床付け</v>
          </cell>
          <cell r="E18">
            <v>581</v>
          </cell>
          <cell r="F18" t="str">
            <v>㎡</v>
          </cell>
          <cell r="H18">
            <v>0</v>
          </cell>
        </row>
        <row r="19">
          <cell r="B19" t="str">
            <v>埋戻し</v>
          </cell>
          <cell r="C19" t="str">
            <v>機械</v>
          </cell>
          <cell r="E19">
            <v>261</v>
          </cell>
          <cell r="F19" t="str">
            <v>ｍ3</v>
          </cell>
          <cell r="H19">
            <v>0</v>
          </cell>
        </row>
        <row r="20">
          <cell r="B20" t="str">
            <v>不用土処分</v>
          </cell>
          <cell r="C20" t="str">
            <v>場内指定場所敷均し</v>
          </cell>
          <cell r="E20">
            <v>1003</v>
          </cell>
          <cell r="F20" t="str">
            <v>ｍ3</v>
          </cell>
          <cell r="H20">
            <v>0</v>
          </cell>
        </row>
        <row r="21">
          <cell r="B21" t="str">
            <v>杭間ざらい</v>
          </cell>
          <cell r="E21">
            <v>1</v>
          </cell>
          <cell r="F21" t="str">
            <v>式</v>
          </cell>
          <cell r="H21">
            <v>0</v>
          </cell>
        </row>
        <row r="22">
          <cell r="B22" t="str">
            <v>排水</v>
          </cell>
          <cell r="E22">
            <v>1</v>
          </cell>
          <cell r="F22" t="str">
            <v>式</v>
          </cell>
          <cell r="H22">
            <v>0</v>
          </cell>
        </row>
        <row r="23">
          <cell r="B23" t="str">
            <v>土工機械運搬</v>
          </cell>
          <cell r="E23">
            <v>1</v>
          </cell>
          <cell r="F23" t="str">
            <v>式</v>
          </cell>
          <cell r="H23">
            <v>0</v>
          </cell>
        </row>
        <row r="24">
          <cell r="B24" t="str">
            <v>小計</v>
          </cell>
          <cell r="H24">
            <v>0</v>
          </cell>
        </row>
        <row r="26">
          <cell r="A26" t="str">
            <v>3</v>
          </cell>
          <cell r="B26" t="str">
            <v>地業</v>
          </cell>
        </row>
        <row r="27">
          <cell r="B27" t="str">
            <v>既製コンクリート杭</v>
          </cell>
          <cell r="C27" t="str">
            <v>運搬共  PHC杭B種          φ700  L=9ｍ</v>
          </cell>
          <cell r="E27">
            <v>61</v>
          </cell>
          <cell r="F27" t="str">
            <v>本</v>
          </cell>
          <cell r="H27">
            <v>0</v>
          </cell>
        </row>
        <row r="28">
          <cell r="B28" t="str">
            <v>既製コンクリート杭  打手間</v>
          </cell>
          <cell r="E28">
            <v>1</v>
          </cell>
          <cell r="F28" t="str">
            <v>式</v>
          </cell>
          <cell r="H28">
            <v>0</v>
          </cell>
        </row>
        <row r="29">
          <cell r="B29" t="str">
            <v>既製杭杭頭補強</v>
          </cell>
          <cell r="E29">
            <v>1</v>
          </cell>
          <cell r="F29" t="str">
            <v>式</v>
          </cell>
          <cell r="H29">
            <v>0</v>
          </cell>
        </row>
        <row r="30">
          <cell r="B30" t="str">
            <v>砕石地業</v>
          </cell>
          <cell r="E30">
            <v>32.700000000000003</v>
          </cell>
          <cell r="F30" t="str">
            <v>ｍ3</v>
          </cell>
          <cell r="H30">
            <v>0</v>
          </cell>
        </row>
        <row r="31">
          <cell r="B31" t="str">
            <v>捨てコンクリート地業</v>
          </cell>
          <cell r="C31" t="str">
            <v>FC=18     S=15ｃｍ</v>
          </cell>
          <cell r="E31">
            <v>29.1</v>
          </cell>
          <cell r="F31" t="str">
            <v>ｍ3</v>
          </cell>
          <cell r="H31">
            <v>0</v>
          </cell>
        </row>
        <row r="32">
          <cell r="B32" t="str">
            <v>試験</v>
          </cell>
          <cell r="E32">
            <v>1</v>
          </cell>
          <cell r="F32" t="str">
            <v>式</v>
          </cell>
          <cell r="H32">
            <v>0</v>
          </cell>
        </row>
        <row r="33">
          <cell r="B33" t="str">
            <v>小計</v>
          </cell>
          <cell r="H33">
            <v>0</v>
          </cell>
        </row>
        <row r="35">
          <cell r="A35" t="str">
            <v>4</v>
          </cell>
          <cell r="B35" t="str">
            <v>く体</v>
          </cell>
        </row>
        <row r="36">
          <cell r="A36" t="str">
            <v>4.1</v>
          </cell>
          <cell r="B36" t="str">
            <v>コンクリート</v>
          </cell>
        </row>
        <row r="37">
          <cell r="B37" t="str">
            <v>普通コンクリート（基礎）</v>
          </cell>
          <cell r="C37" t="str">
            <v>FC=21+3  S=15ｃｍ</v>
          </cell>
          <cell r="E37">
            <v>489</v>
          </cell>
          <cell r="F37" t="str">
            <v>ｍ3</v>
          </cell>
          <cell r="H37">
            <v>0</v>
          </cell>
        </row>
        <row r="38">
          <cell r="B38" t="str">
            <v>普通コンクリート（土間）</v>
          </cell>
          <cell r="C38" t="str">
            <v>FC=21+3  S=15ｃｍ</v>
          </cell>
          <cell r="E38">
            <v>3</v>
          </cell>
          <cell r="F38" t="str">
            <v>ｍ3</v>
          </cell>
          <cell r="H38">
            <v>0</v>
          </cell>
        </row>
        <row r="39">
          <cell r="B39" t="str">
            <v>普通コンクリート（上部）</v>
          </cell>
          <cell r="C39" t="str">
            <v>FC=21+3  S=18ｃｍ</v>
          </cell>
          <cell r="E39">
            <v>991</v>
          </cell>
          <cell r="F39" t="str">
            <v>ｍ3</v>
          </cell>
          <cell r="H39">
            <v>0</v>
          </cell>
        </row>
        <row r="40">
          <cell r="B40" t="str">
            <v>雑用コンクリート</v>
          </cell>
          <cell r="C40" t="str">
            <v>FC=18     S=15ｃｍ</v>
          </cell>
          <cell r="E40">
            <v>0.6</v>
          </cell>
          <cell r="F40" t="str">
            <v>ｍ3</v>
          </cell>
          <cell r="H40">
            <v>0</v>
          </cell>
        </row>
        <row r="41">
          <cell r="B41" t="str">
            <v>コンクリート打設</v>
          </cell>
          <cell r="E41">
            <v>1</v>
          </cell>
          <cell r="F41" t="str">
            <v>式</v>
          </cell>
          <cell r="H41">
            <v>0</v>
          </cell>
        </row>
        <row r="42">
          <cell r="B42" t="str">
            <v>コンクリート足場</v>
          </cell>
          <cell r="E42">
            <v>1</v>
          </cell>
          <cell r="F42" t="str">
            <v>式</v>
          </cell>
          <cell r="H42">
            <v>0</v>
          </cell>
        </row>
        <row r="43">
          <cell r="B43" t="str">
            <v>コンクリート養生</v>
          </cell>
          <cell r="E43">
            <v>1</v>
          </cell>
          <cell r="F43" t="str">
            <v>式</v>
          </cell>
          <cell r="H43">
            <v>0</v>
          </cell>
        </row>
        <row r="44">
          <cell r="B44" t="str">
            <v>普通型枠</v>
          </cell>
          <cell r="C44" t="str">
            <v>基礎  合板</v>
          </cell>
          <cell r="E44">
            <v>1514</v>
          </cell>
          <cell r="F44" t="str">
            <v>㎡</v>
          </cell>
          <cell r="H44">
            <v>0</v>
          </cell>
        </row>
        <row r="45">
          <cell r="B45" t="str">
            <v>普通型枠</v>
          </cell>
          <cell r="C45" t="str">
            <v>上部  合板</v>
          </cell>
          <cell r="E45">
            <v>6382</v>
          </cell>
          <cell r="F45" t="str">
            <v>㎡</v>
          </cell>
          <cell r="H45">
            <v>0</v>
          </cell>
        </row>
        <row r="46">
          <cell r="B46" t="str">
            <v>普通型枠</v>
          </cell>
          <cell r="C46" t="str">
            <v>上部  鋼製</v>
          </cell>
          <cell r="E46">
            <v>427</v>
          </cell>
          <cell r="F46" t="str">
            <v>㎡</v>
          </cell>
          <cell r="H46">
            <v>0</v>
          </cell>
        </row>
        <row r="47">
          <cell r="B47" t="str">
            <v>打放型枠</v>
          </cell>
          <cell r="C47" t="str">
            <v>基礎  合板</v>
          </cell>
          <cell r="E47">
            <v>1.9</v>
          </cell>
          <cell r="F47" t="str">
            <v>㎡</v>
          </cell>
          <cell r="H47">
            <v>0</v>
          </cell>
        </row>
        <row r="48">
          <cell r="B48" t="str">
            <v>化粧目地棒等</v>
          </cell>
          <cell r="C48" t="str">
            <v xml:space="preserve"> </v>
          </cell>
          <cell r="E48">
            <v>1392</v>
          </cell>
          <cell r="F48" t="str">
            <v>ｍ</v>
          </cell>
          <cell r="H48">
            <v>0</v>
          </cell>
        </row>
        <row r="49">
          <cell r="B49" t="str">
            <v>型枠運搬</v>
          </cell>
          <cell r="E49">
            <v>1</v>
          </cell>
          <cell r="F49" t="str">
            <v>式</v>
          </cell>
          <cell r="H49">
            <v>0</v>
          </cell>
        </row>
        <row r="50">
          <cell r="B50" t="str">
            <v>小計</v>
          </cell>
          <cell r="H50">
            <v>0</v>
          </cell>
        </row>
        <row r="52">
          <cell r="A52" t="str">
            <v>4.2</v>
          </cell>
          <cell r="B52" t="str">
            <v>鉄筋</v>
          </cell>
        </row>
        <row r="53">
          <cell r="B53" t="str">
            <v>異形鉄筋</v>
          </cell>
          <cell r="C53" t="str">
            <v>SD295A  D10</v>
          </cell>
          <cell r="E53">
            <v>32.39</v>
          </cell>
          <cell r="F53" t="str">
            <v>ｔ</v>
          </cell>
          <cell r="H53">
            <v>0</v>
          </cell>
        </row>
        <row r="54">
          <cell r="B54" t="str">
            <v>異形鉄筋</v>
          </cell>
          <cell r="C54" t="str">
            <v>SD295A  D13</v>
          </cell>
          <cell r="E54">
            <v>63.92</v>
          </cell>
          <cell r="F54" t="str">
            <v>ｔ</v>
          </cell>
          <cell r="H54">
            <v>0</v>
          </cell>
        </row>
        <row r="55">
          <cell r="B55" t="str">
            <v>異形鉄筋</v>
          </cell>
          <cell r="C55" t="str">
            <v>SD295A  D16</v>
          </cell>
          <cell r="E55">
            <v>7.34</v>
          </cell>
          <cell r="F55" t="str">
            <v>ｔ</v>
          </cell>
          <cell r="H55">
            <v>0</v>
          </cell>
        </row>
        <row r="56">
          <cell r="B56" t="str">
            <v>異形鉄筋</v>
          </cell>
          <cell r="C56" t="str">
            <v>SD345    D19</v>
          </cell>
          <cell r="E56">
            <v>8.98</v>
          </cell>
          <cell r="F56" t="str">
            <v>ｔ</v>
          </cell>
          <cell r="H56">
            <v>0</v>
          </cell>
        </row>
        <row r="57">
          <cell r="B57" t="str">
            <v>異形鉄筋</v>
          </cell>
          <cell r="C57" t="str">
            <v>SD345    D22</v>
          </cell>
          <cell r="E57">
            <v>1.95</v>
          </cell>
          <cell r="F57" t="str">
            <v>ｔ</v>
          </cell>
          <cell r="H57">
            <v>0</v>
          </cell>
        </row>
        <row r="58">
          <cell r="B58" t="str">
            <v>異形鉄筋</v>
          </cell>
          <cell r="C58" t="str">
            <v>SD295A  D13</v>
          </cell>
          <cell r="E58">
            <v>69.05</v>
          </cell>
          <cell r="F58" t="str">
            <v>ｔ</v>
          </cell>
          <cell r="H58">
            <v>0</v>
          </cell>
        </row>
        <row r="59">
          <cell r="B59" t="str">
            <v>加工組立</v>
          </cell>
          <cell r="C59" t="str">
            <v>吊り筋･バーサポート共</v>
          </cell>
          <cell r="E59">
            <v>1</v>
          </cell>
          <cell r="F59" t="str">
            <v>式</v>
          </cell>
          <cell r="H59">
            <v>0</v>
          </cell>
        </row>
        <row r="60">
          <cell r="B60" t="str">
            <v>溶接金網敷き</v>
          </cell>
          <cell r="C60" t="str">
            <v>6φ-100×100            1,000×1,000</v>
          </cell>
          <cell r="E60">
            <v>102</v>
          </cell>
          <cell r="F60" t="str">
            <v>箇所</v>
          </cell>
          <cell r="H60">
            <v>0</v>
          </cell>
        </row>
        <row r="61">
          <cell r="B61" t="str">
            <v>ガス圧接</v>
          </cell>
          <cell r="E61">
            <v>1</v>
          </cell>
          <cell r="F61" t="str">
            <v>式</v>
          </cell>
          <cell r="H61">
            <v>0</v>
          </cell>
        </row>
        <row r="62">
          <cell r="B62" t="str">
            <v>鉄筋運搬</v>
          </cell>
          <cell r="C62" t="str">
            <v xml:space="preserve"> </v>
          </cell>
          <cell r="E62">
            <v>1</v>
          </cell>
          <cell r="F62" t="str">
            <v>式</v>
          </cell>
          <cell r="H62">
            <v>0</v>
          </cell>
        </row>
        <row r="63">
          <cell r="B63" t="str">
            <v>スクラップ控除</v>
          </cell>
          <cell r="E63">
            <v>1</v>
          </cell>
          <cell r="F63" t="str">
            <v>式</v>
          </cell>
          <cell r="H63">
            <v>0</v>
          </cell>
        </row>
        <row r="64">
          <cell r="B64" t="str">
            <v>小計</v>
          </cell>
          <cell r="H64">
            <v>0</v>
          </cell>
        </row>
        <row r="66">
          <cell r="B66" t="str">
            <v>く体計</v>
          </cell>
          <cell r="H66">
            <v>0</v>
          </cell>
        </row>
        <row r="68">
          <cell r="A68" t="str">
            <v>５</v>
          </cell>
          <cell r="B68" t="str">
            <v>鉄骨</v>
          </cell>
        </row>
        <row r="69">
          <cell r="B69" t="str">
            <v>Ｈ型鋼</v>
          </cell>
          <cell r="C69" t="str">
            <v>SS400  亜鉛ﾒｯｷ             H-200×200×8×12</v>
          </cell>
          <cell r="E69">
            <v>4.0199999999999996</v>
          </cell>
          <cell r="F69" t="str">
            <v>ｔ</v>
          </cell>
          <cell r="H69">
            <v>0</v>
          </cell>
        </row>
        <row r="70">
          <cell r="B70" t="str">
            <v>Ｈ型鋼</v>
          </cell>
          <cell r="C70" t="str">
            <v>SS400  亜鉛ﾒｯｷ             H-194×150×6×9</v>
          </cell>
          <cell r="E70">
            <v>2.69</v>
          </cell>
          <cell r="F70" t="str">
            <v>ｔ</v>
          </cell>
          <cell r="H70">
            <v>0</v>
          </cell>
        </row>
        <row r="71">
          <cell r="B71" t="str">
            <v>Ｈ型鋼</v>
          </cell>
          <cell r="C71" t="str">
            <v>SS400  亜鉛ﾒｯｷ             H-150×150×7×10</v>
          </cell>
          <cell r="E71">
            <v>0.25</v>
          </cell>
          <cell r="F71" t="str">
            <v>ｔ</v>
          </cell>
          <cell r="H71">
            <v>0</v>
          </cell>
        </row>
        <row r="72">
          <cell r="B72" t="str">
            <v>溝型鋼</v>
          </cell>
          <cell r="C72" t="str">
            <v>SS400  亜鉛ﾒｯｷ              C-300×90×12</v>
          </cell>
          <cell r="E72">
            <v>1.28</v>
          </cell>
          <cell r="F72" t="str">
            <v>ｔ</v>
          </cell>
          <cell r="H72">
            <v>0</v>
          </cell>
        </row>
        <row r="73">
          <cell r="B73" t="str">
            <v>等辺山型鋼</v>
          </cell>
          <cell r="C73" t="str">
            <v>SS400  亜鉛ﾒｯｷ              L-65×65×6</v>
          </cell>
          <cell r="E73">
            <v>0.69</v>
          </cell>
          <cell r="F73" t="str">
            <v>ｔ</v>
          </cell>
          <cell r="H73">
            <v>0</v>
          </cell>
        </row>
        <row r="74">
          <cell r="B74" t="str">
            <v>丸鋼</v>
          </cell>
          <cell r="C74" t="str">
            <v>SS400  亜鉛ﾒｯｷ            RB-M16</v>
          </cell>
          <cell r="E74">
            <v>0.03</v>
          </cell>
          <cell r="F74" t="str">
            <v>ｔ</v>
          </cell>
          <cell r="H74">
            <v>0</v>
          </cell>
        </row>
        <row r="75">
          <cell r="B75" t="str">
            <v>鋼板</v>
          </cell>
          <cell r="C75" t="str">
            <v>SS400  亜鉛ﾒｯｷ</v>
          </cell>
          <cell r="E75">
            <v>5.83</v>
          </cell>
          <cell r="F75" t="str">
            <v>ｔ</v>
          </cell>
          <cell r="H75">
            <v>0</v>
          </cell>
        </row>
        <row r="76">
          <cell r="B76" t="str">
            <v>軽量溝型鋼</v>
          </cell>
          <cell r="C76" t="str">
            <v>SSC40  亜鉛ﾒｯｷ             C-100×50×20×2.3</v>
          </cell>
          <cell r="E76">
            <v>0.81</v>
          </cell>
          <cell r="F76" t="str">
            <v>ｔ</v>
          </cell>
          <cell r="H76">
            <v>0</v>
          </cell>
        </row>
        <row r="77">
          <cell r="B77" t="str">
            <v>ターンバックル</v>
          </cell>
          <cell r="E77">
            <v>1</v>
          </cell>
          <cell r="F77" t="str">
            <v>式</v>
          </cell>
          <cell r="H77">
            <v>0</v>
          </cell>
        </row>
        <row r="78">
          <cell r="B78" t="str">
            <v>高力ボルト</v>
          </cell>
          <cell r="E78">
            <v>1</v>
          </cell>
          <cell r="F78" t="str">
            <v>式</v>
          </cell>
          <cell r="H78">
            <v>0</v>
          </cell>
        </row>
        <row r="79">
          <cell r="B79" t="str">
            <v>工場加工組立</v>
          </cell>
          <cell r="C79" t="str">
            <v>工場溶接共</v>
          </cell>
          <cell r="E79">
            <v>14.19</v>
          </cell>
          <cell r="F79" t="str">
            <v>ｔ</v>
          </cell>
          <cell r="H79">
            <v>0</v>
          </cell>
        </row>
        <row r="80">
          <cell r="B80" t="str">
            <v>工場さび止め塗装</v>
          </cell>
          <cell r="E80">
            <v>472</v>
          </cell>
          <cell r="F80" t="str">
            <v>㎡</v>
          </cell>
          <cell r="H80">
            <v>0</v>
          </cell>
        </row>
        <row r="81">
          <cell r="B81" t="str">
            <v>アンカーボルト埋込み</v>
          </cell>
          <cell r="C81" t="str">
            <v>アンカーボルト埋込み       柱底ならし共</v>
          </cell>
          <cell r="E81">
            <v>1</v>
          </cell>
          <cell r="F81" t="str">
            <v>式</v>
          </cell>
          <cell r="H81">
            <v>0</v>
          </cell>
        </row>
        <row r="82">
          <cell r="B82" t="str">
            <v>建方</v>
          </cell>
          <cell r="E82">
            <v>1</v>
          </cell>
          <cell r="F82" t="str">
            <v>式</v>
          </cell>
          <cell r="H82">
            <v>0</v>
          </cell>
        </row>
        <row r="83">
          <cell r="B83" t="str">
            <v>現場本締め</v>
          </cell>
          <cell r="E83">
            <v>1</v>
          </cell>
          <cell r="F83" t="str">
            <v>式</v>
          </cell>
          <cell r="H83">
            <v>0</v>
          </cell>
        </row>
        <row r="84">
          <cell r="B84" t="str">
            <v>軽量鉄骨加工取付け</v>
          </cell>
          <cell r="E84">
            <v>0.77</v>
          </cell>
          <cell r="F84" t="str">
            <v>ｔ</v>
          </cell>
          <cell r="H84">
            <v>0</v>
          </cell>
        </row>
        <row r="85">
          <cell r="B85" t="str">
            <v>鉄骨足場</v>
          </cell>
          <cell r="E85">
            <v>1</v>
          </cell>
          <cell r="F85" t="str">
            <v>式</v>
          </cell>
          <cell r="H85">
            <v>0</v>
          </cell>
        </row>
        <row r="86">
          <cell r="B86" t="str">
            <v>鉄骨災害防止</v>
          </cell>
          <cell r="E86">
            <v>1</v>
          </cell>
          <cell r="F86" t="str">
            <v>式</v>
          </cell>
          <cell r="H86">
            <v>0</v>
          </cell>
        </row>
        <row r="87">
          <cell r="B87" t="str">
            <v>鉄骨運搬</v>
          </cell>
          <cell r="E87">
            <v>1</v>
          </cell>
          <cell r="F87" t="str">
            <v>式</v>
          </cell>
          <cell r="H87">
            <v>0</v>
          </cell>
        </row>
        <row r="88">
          <cell r="B88" t="str">
            <v>スクラップ控除</v>
          </cell>
          <cell r="E88">
            <v>1</v>
          </cell>
          <cell r="F88" t="str">
            <v>式</v>
          </cell>
          <cell r="H88">
            <v>0</v>
          </cell>
        </row>
        <row r="89">
          <cell r="B89" t="str">
            <v>鉄骨工事試験</v>
          </cell>
          <cell r="E89">
            <v>1</v>
          </cell>
          <cell r="F89" t="str">
            <v>式</v>
          </cell>
          <cell r="H89">
            <v>0</v>
          </cell>
        </row>
        <row r="90">
          <cell r="B90" t="str">
            <v>小計</v>
          </cell>
          <cell r="H90">
            <v>0</v>
          </cell>
        </row>
        <row r="92">
          <cell r="A92" t="str">
            <v>６</v>
          </cell>
          <cell r="B92" t="str">
            <v>既製コンクリート</v>
          </cell>
        </row>
        <row r="93">
          <cell r="B93" t="str">
            <v>押出成形ｾﾒﾝﾄ板</v>
          </cell>
          <cell r="C93" t="str">
            <v>t60  W600×H1,700</v>
          </cell>
          <cell r="E93">
            <v>9</v>
          </cell>
          <cell r="F93" t="str">
            <v>㎡</v>
          </cell>
          <cell r="H93">
            <v>0</v>
          </cell>
        </row>
        <row r="94">
          <cell r="B94" t="str">
            <v>小計</v>
          </cell>
          <cell r="H94">
            <v>0</v>
          </cell>
        </row>
        <row r="96">
          <cell r="A96" t="str">
            <v>７</v>
          </cell>
          <cell r="B96" t="str">
            <v>防水</v>
          </cell>
        </row>
        <row r="97">
          <cell r="B97" t="str">
            <v>アスファルト防水</v>
          </cell>
          <cell r="C97" t="str">
            <v>一般部  B種  絶縁工法</v>
          </cell>
          <cell r="E97">
            <v>462</v>
          </cell>
          <cell r="F97" t="str">
            <v>㎡</v>
          </cell>
          <cell r="H97">
            <v>0</v>
          </cell>
        </row>
        <row r="98">
          <cell r="B98" t="str">
            <v>アスファルト防水</v>
          </cell>
          <cell r="C98" t="str">
            <v>立上り   B種  絶縁工法</v>
          </cell>
          <cell r="E98">
            <v>51.7</v>
          </cell>
          <cell r="F98" t="str">
            <v>㎡</v>
          </cell>
          <cell r="H98">
            <v>0</v>
          </cell>
        </row>
        <row r="99">
          <cell r="B99" t="str">
            <v>アスファルト質シーリング</v>
          </cell>
          <cell r="E99">
            <v>105</v>
          </cell>
          <cell r="F99" t="str">
            <v>ｍ</v>
          </cell>
          <cell r="H99">
            <v>0</v>
          </cell>
        </row>
        <row r="100">
          <cell r="B100" t="str">
            <v>塗膜防水</v>
          </cell>
          <cell r="C100" t="str">
            <v>EVﾋﾟｯﾄ</v>
          </cell>
          <cell r="E100">
            <v>4.4000000000000004</v>
          </cell>
          <cell r="F100" t="str">
            <v>㎡</v>
          </cell>
          <cell r="H100">
            <v>0</v>
          </cell>
        </row>
        <row r="101">
          <cell r="B101" t="str">
            <v>塗膜防水</v>
          </cell>
          <cell r="C101" t="str">
            <v>EVﾋﾟｯﾄ立上り</v>
          </cell>
          <cell r="E101">
            <v>10.9</v>
          </cell>
          <cell r="F101" t="str">
            <v>㎡</v>
          </cell>
          <cell r="H101">
            <v>0</v>
          </cell>
        </row>
        <row r="102">
          <cell r="B102" t="str">
            <v>塗膜防水</v>
          </cell>
          <cell r="C102" t="str">
            <v>一般部  A種</v>
          </cell>
          <cell r="E102">
            <v>11.7</v>
          </cell>
          <cell r="F102" t="str">
            <v>㎡</v>
          </cell>
          <cell r="H102">
            <v>0</v>
          </cell>
        </row>
        <row r="103">
          <cell r="B103" t="str">
            <v>塗膜防水</v>
          </cell>
          <cell r="C103" t="str">
            <v>立上り   A種</v>
          </cell>
          <cell r="E103">
            <v>9.3000000000000007</v>
          </cell>
          <cell r="F103" t="str">
            <v>㎡</v>
          </cell>
          <cell r="H103">
            <v>0</v>
          </cell>
        </row>
        <row r="104">
          <cell r="B104" t="str">
            <v>打継・誘発目地シーリング</v>
          </cell>
          <cell r="C104" t="str">
            <v>二成分型変成ｼﾘｺﾝ          25×15</v>
          </cell>
          <cell r="E104">
            <v>1036</v>
          </cell>
          <cell r="F104" t="str">
            <v>ｍ</v>
          </cell>
          <cell r="H104">
            <v>0</v>
          </cell>
        </row>
        <row r="105">
          <cell r="B105" t="str">
            <v>打継・誘発目地シーリング</v>
          </cell>
          <cell r="C105" t="str">
            <v>二成分型ﾎﾟﾘｻﾙﾌｧｲﾄﾞ         5×10</v>
          </cell>
          <cell r="E105">
            <v>1159</v>
          </cell>
          <cell r="F105" t="str">
            <v>ｍ</v>
          </cell>
          <cell r="H105">
            <v>0</v>
          </cell>
        </row>
        <row r="106">
          <cell r="B106" t="str">
            <v>金物取合シーリング（外部）</v>
          </cell>
          <cell r="C106" t="str">
            <v>二成分型変成ｼﾘｺﾝ          10×15</v>
          </cell>
          <cell r="E106">
            <v>302</v>
          </cell>
          <cell r="F106" t="str">
            <v>ｍ</v>
          </cell>
          <cell r="H106">
            <v>0</v>
          </cell>
        </row>
        <row r="107">
          <cell r="B107" t="str">
            <v>建具廻りシーリング</v>
          </cell>
          <cell r="C107" t="str">
            <v>二成分型ﾎﾟﾘｻﾙﾌｧｲﾄﾞ       10×15</v>
          </cell>
          <cell r="E107">
            <v>577</v>
          </cell>
          <cell r="F107" t="str">
            <v>ｍ</v>
          </cell>
          <cell r="H107">
            <v>0</v>
          </cell>
        </row>
        <row r="108">
          <cell r="B108" t="str">
            <v>石廻りシーリング</v>
          </cell>
          <cell r="C108" t="str">
            <v>二成分型ﾎﾟﾘｻﾙﾌｧｲﾄﾞ       10×10</v>
          </cell>
          <cell r="E108">
            <v>119</v>
          </cell>
          <cell r="F108" t="str">
            <v>ｍ</v>
          </cell>
          <cell r="H108">
            <v>0</v>
          </cell>
        </row>
        <row r="109">
          <cell r="B109" t="str">
            <v>タイル取合・入隅シーリング</v>
          </cell>
          <cell r="C109" t="str">
            <v>二成分型ﾎﾟﾘｻﾙﾌｧｲﾄﾞ       10×10</v>
          </cell>
          <cell r="E109">
            <v>169</v>
          </cell>
          <cell r="F109" t="str">
            <v>ｍ</v>
          </cell>
          <cell r="H109">
            <v>0</v>
          </cell>
        </row>
        <row r="110">
          <cell r="B110" t="str">
            <v>小計</v>
          </cell>
          <cell r="H110">
            <v>0</v>
          </cell>
        </row>
        <row r="112">
          <cell r="A112" t="str">
            <v>８</v>
          </cell>
          <cell r="B112" t="str">
            <v>石</v>
          </cell>
        </row>
        <row r="113">
          <cell r="B113" t="str">
            <v>汚垂石  結晶化ガラス</v>
          </cell>
          <cell r="C113" t="str">
            <v>ｔ20  W2,500×D600</v>
          </cell>
          <cell r="E113">
            <v>4</v>
          </cell>
          <cell r="F113" t="str">
            <v>箇所</v>
          </cell>
          <cell r="H113">
            <v>0</v>
          </cell>
        </row>
        <row r="114">
          <cell r="B114" t="str">
            <v>ライニング面台  天然石</v>
          </cell>
          <cell r="C114" t="str">
            <v>t20  W100</v>
          </cell>
          <cell r="E114">
            <v>39.6</v>
          </cell>
          <cell r="F114" t="str">
            <v>ｍ</v>
          </cell>
          <cell r="H114">
            <v>0</v>
          </cell>
        </row>
        <row r="115">
          <cell r="B115" t="str">
            <v>手洗いカウンター  天然石</v>
          </cell>
          <cell r="C115" t="str">
            <v>t20                        W2,500×D440×H170</v>
          </cell>
          <cell r="E115">
            <v>4</v>
          </cell>
          <cell r="F115" t="str">
            <v>箇所</v>
          </cell>
          <cell r="H115">
            <v>0</v>
          </cell>
        </row>
        <row r="116">
          <cell r="B116" t="str">
            <v>手洗いカウンター  天然石</v>
          </cell>
          <cell r="C116" t="str">
            <v>t20                        W1,700×D440×H170</v>
          </cell>
          <cell r="E116">
            <v>4</v>
          </cell>
          <cell r="F116" t="str">
            <v>箇所</v>
          </cell>
          <cell r="H116">
            <v>0</v>
          </cell>
        </row>
        <row r="117">
          <cell r="B117" t="str">
            <v>小計</v>
          </cell>
          <cell r="H117">
            <v>0</v>
          </cell>
        </row>
        <row r="119">
          <cell r="A119" t="str">
            <v>９</v>
          </cell>
          <cell r="B119" t="str">
            <v>タイル</v>
          </cell>
        </row>
        <row r="120">
          <cell r="B120" t="str">
            <v>一般床タイル張り</v>
          </cell>
          <cell r="C120" t="str">
            <v>磁器質  100角  ﾉﾝｽﾘｯﾌﾟ</v>
          </cell>
          <cell r="E120">
            <v>37.799999999999997</v>
          </cell>
          <cell r="F120" t="str">
            <v>㎡</v>
          </cell>
          <cell r="H120">
            <v>0</v>
          </cell>
        </row>
        <row r="121">
          <cell r="B121" t="str">
            <v>階段タイル張り</v>
          </cell>
          <cell r="C121" t="str">
            <v>磁器質  100角  ﾉﾝｽﾘｯﾌﾟ</v>
          </cell>
          <cell r="E121">
            <v>10.6</v>
          </cell>
          <cell r="F121" t="str">
            <v>㎡</v>
          </cell>
          <cell r="H121">
            <v>0</v>
          </cell>
        </row>
        <row r="122">
          <cell r="B122" t="str">
            <v>段鼻役物タイル張り</v>
          </cell>
          <cell r="C122" t="str">
            <v>磁器質  100角  ﾉﾝｽﾘｯﾌﾟ</v>
          </cell>
          <cell r="E122">
            <v>23.2</v>
          </cell>
          <cell r="F122" t="str">
            <v>ｍ</v>
          </cell>
          <cell r="H122">
            <v>0</v>
          </cell>
        </row>
        <row r="123">
          <cell r="B123" t="str">
            <v>壁タイル張り</v>
          </cell>
          <cell r="C123" t="str">
            <v>磁器質   50角  RC直張り</v>
          </cell>
          <cell r="E123">
            <v>1398</v>
          </cell>
          <cell r="F123" t="str">
            <v>㎡</v>
          </cell>
          <cell r="H123">
            <v>0</v>
          </cell>
        </row>
        <row r="124">
          <cell r="B124" t="str">
            <v>壁役物タイル張り</v>
          </cell>
          <cell r="C124" t="str">
            <v>磁器質   50角  標準曲り</v>
          </cell>
          <cell r="E124">
            <v>539</v>
          </cell>
          <cell r="F124" t="str">
            <v>ｍ</v>
          </cell>
          <cell r="H124">
            <v>0</v>
          </cell>
        </row>
        <row r="125">
          <cell r="B125" t="str">
            <v>壁役物タイル張り</v>
          </cell>
          <cell r="C125" t="str">
            <v>磁器質   50角  建具ﾏｸﾞｻ  標準曲り</v>
          </cell>
          <cell r="E125">
            <v>38</v>
          </cell>
          <cell r="F125" t="str">
            <v>ｍ</v>
          </cell>
          <cell r="H125">
            <v>0</v>
          </cell>
        </row>
        <row r="126">
          <cell r="B126" t="str">
            <v>壁役物タイル張り</v>
          </cell>
          <cell r="C126" t="str">
            <v>磁器質   50角  建具抱き   標準曲り</v>
          </cell>
          <cell r="E126">
            <v>14.3</v>
          </cell>
          <cell r="F126" t="str">
            <v>ｍ</v>
          </cell>
          <cell r="H126">
            <v>0</v>
          </cell>
        </row>
        <row r="127">
          <cell r="B127" t="str">
            <v>柱タイル張り</v>
          </cell>
          <cell r="C127" t="str">
            <v>磁器質   50角  RC直張り</v>
          </cell>
          <cell r="E127">
            <v>51.4</v>
          </cell>
          <cell r="F127" t="str">
            <v>㎡</v>
          </cell>
          <cell r="H127">
            <v>0</v>
          </cell>
        </row>
        <row r="128">
          <cell r="B128" t="str">
            <v>柱役物タイル張り</v>
          </cell>
          <cell r="C128" t="str">
            <v>磁器質   50角  標準曲り</v>
          </cell>
          <cell r="E128">
            <v>64.2</v>
          </cell>
          <cell r="F128" t="str">
            <v>ｍ</v>
          </cell>
          <cell r="H128">
            <v>0</v>
          </cell>
        </row>
        <row r="129">
          <cell r="B129" t="str">
            <v>梁タイル張り</v>
          </cell>
          <cell r="C129" t="str">
            <v>磁器質   50角  RC直張り</v>
          </cell>
          <cell r="E129">
            <v>79.3</v>
          </cell>
          <cell r="F129" t="str">
            <v>㎡</v>
          </cell>
          <cell r="H129">
            <v>0</v>
          </cell>
        </row>
        <row r="130">
          <cell r="B130" t="str">
            <v>梁役物タイル張り</v>
          </cell>
          <cell r="C130" t="str">
            <v>磁器質   50角  標準曲り</v>
          </cell>
          <cell r="E130">
            <v>78.2</v>
          </cell>
          <cell r="F130" t="str">
            <v>ｍ</v>
          </cell>
          <cell r="H130">
            <v>0</v>
          </cell>
        </row>
        <row r="131">
          <cell r="B131" t="str">
            <v>壁タイル張り</v>
          </cell>
          <cell r="C131" t="str">
            <v>磁器質  二丁掛              RC直張り</v>
          </cell>
          <cell r="E131">
            <v>65.2</v>
          </cell>
          <cell r="F131" t="str">
            <v>㎡</v>
          </cell>
          <cell r="H131">
            <v>0</v>
          </cell>
        </row>
        <row r="132">
          <cell r="B132" t="str">
            <v>壁タイル張り</v>
          </cell>
          <cell r="C132" t="str">
            <v>陶器質  100角  圧着</v>
          </cell>
          <cell r="E132">
            <v>230</v>
          </cell>
          <cell r="F132" t="str">
            <v>㎡</v>
          </cell>
          <cell r="H132">
            <v>0</v>
          </cell>
        </row>
        <row r="133">
          <cell r="B133" t="str">
            <v>壁タイル張り</v>
          </cell>
          <cell r="C133" t="str">
            <v>陶器質  100角  接着</v>
          </cell>
          <cell r="E133">
            <v>122</v>
          </cell>
          <cell r="F133" t="str">
            <v>㎡</v>
          </cell>
          <cell r="H133">
            <v>0</v>
          </cell>
        </row>
        <row r="134">
          <cell r="B134" t="str">
            <v>小計</v>
          </cell>
          <cell r="H134">
            <v>0</v>
          </cell>
        </row>
        <row r="136">
          <cell r="A136" t="str">
            <v>１０</v>
          </cell>
          <cell r="B136" t="str">
            <v>木</v>
          </cell>
        </row>
        <row r="137">
          <cell r="B137" t="str">
            <v>造作材</v>
          </cell>
          <cell r="C137" t="str">
            <v>板材</v>
          </cell>
          <cell r="E137">
            <v>0.48099999999999998</v>
          </cell>
          <cell r="F137" t="str">
            <v>ｍ3</v>
          </cell>
          <cell r="H137">
            <v>0</v>
          </cell>
        </row>
        <row r="138">
          <cell r="B138" t="str">
            <v>鏡下地</v>
          </cell>
          <cell r="C138" t="str">
            <v>積層合板ｔ12</v>
          </cell>
          <cell r="E138">
            <v>17.899999999999999</v>
          </cell>
          <cell r="F138" t="str">
            <v>㎡</v>
          </cell>
          <cell r="H138">
            <v>0</v>
          </cell>
        </row>
        <row r="139">
          <cell r="B139" t="str">
            <v>施工費</v>
          </cell>
          <cell r="E139">
            <v>1</v>
          </cell>
          <cell r="F139" t="str">
            <v>式</v>
          </cell>
          <cell r="H139">
            <v>0</v>
          </cell>
        </row>
        <row r="140">
          <cell r="B140" t="str">
            <v>小計</v>
          </cell>
          <cell r="H140">
            <v>0</v>
          </cell>
        </row>
        <row r="142">
          <cell r="A142" t="str">
            <v>１１</v>
          </cell>
          <cell r="B142" t="str">
            <v>屋根及びとい</v>
          </cell>
        </row>
        <row r="143">
          <cell r="B143" t="str">
            <v>折版</v>
          </cell>
          <cell r="C143" t="str">
            <v>鋼板  t1.2</v>
          </cell>
          <cell r="E143">
            <v>22.2</v>
          </cell>
          <cell r="F143" t="str">
            <v>㎡</v>
          </cell>
          <cell r="H143">
            <v>0</v>
          </cell>
        </row>
        <row r="144">
          <cell r="B144" t="str">
            <v>折版ケラバ包み</v>
          </cell>
          <cell r="C144" t="str">
            <v>鋼板  t1.2  糸300</v>
          </cell>
          <cell r="E144">
            <v>7.8</v>
          </cell>
          <cell r="F144" t="str">
            <v>ｍ</v>
          </cell>
          <cell r="H144">
            <v>0</v>
          </cell>
        </row>
        <row r="145">
          <cell r="B145" t="str">
            <v>軒先面戸</v>
          </cell>
          <cell r="E145">
            <v>5.7</v>
          </cell>
          <cell r="F145" t="str">
            <v>ｍ</v>
          </cell>
          <cell r="H145">
            <v>0</v>
          </cell>
        </row>
        <row r="146">
          <cell r="B146" t="str">
            <v>止面戸</v>
          </cell>
          <cell r="E146">
            <v>5.7</v>
          </cell>
          <cell r="F146" t="str">
            <v>ｍ</v>
          </cell>
          <cell r="H146">
            <v>0</v>
          </cell>
        </row>
        <row r="147">
          <cell r="B147" t="str">
            <v>タイトフレーム</v>
          </cell>
          <cell r="E147">
            <v>11.4</v>
          </cell>
          <cell r="F147" t="str">
            <v>ｍ</v>
          </cell>
          <cell r="H147">
            <v>0</v>
          </cell>
        </row>
        <row r="148">
          <cell r="B148" t="str">
            <v>ルーフドレイン</v>
          </cell>
          <cell r="C148" t="str">
            <v>鋳鉄製  竪型  100φ         ｱｽﾌｧﾙﾄ防水用</v>
          </cell>
          <cell r="E148">
            <v>4</v>
          </cell>
          <cell r="F148" t="str">
            <v>箇所</v>
          </cell>
          <cell r="H148">
            <v>0</v>
          </cell>
        </row>
        <row r="149">
          <cell r="B149" t="str">
            <v>ルーフドレイン</v>
          </cell>
          <cell r="C149" t="str">
            <v>鋳鉄製  竪型  100φ        塗膜防水用</v>
          </cell>
          <cell r="E149">
            <v>2</v>
          </cell>
          <cell r="F149" t="str">
            <v>箇所</v>
          </cell>
          <cell r="H149">
            <v>0</v>
          </cell>
        </row>
        <row r="150">
          <cell r="B150" t="str">
            <v>小計</v>
          </cell>
          <cell r="H150">
            <v>0</v>
          </cell>
        </row>
        <row r="152">
          <cell r="A152" t="str">
            <v>１２</v>
          </cell>
          <cell r="B152" t="str">
            <v>金属</v>
          </cell>
        </row>
        <row r="153">
          <cell r="B153" t="str">
            <v>軽量鉄骨天井下地</v>
          </cell>
          <cell r="C153" t="str">
            <v>25形  @300</v>
          </cell>
          <cell r="E153">
            <v>13.6</v>
          </cell>
          <cell r="F153" t="str">
            <v>㎡</v>
          </cell>
          <cell r="H153">
            <v>0</v>
          </cell>
        </row>
        <row r="154">
          <cell r="B154" t="str">
            <v>軽量鉄骨天井下地</v>
          </cell>
          <cell r="C154" t="str">
            <v>19形  @225</v>
          </cell>
          <cell r="E154">
            <v>74.5</v>
          </cell>
          <cell r="F154" t="str">
            <v>㎡</v>
          </cell>
          <cell r="H154">
            <v>0</v>
          </cell>
        </row>
        <row r="155">
          <cell r="B155" t="str">
            <v>軽量鉄骨天井下地</v>
          </cell>
          <cell r="C155" t="str">
            <v>19形  @360</v>
          </cell>
          <cell r="E155">
            <v>1504</v>
          </cell>
          <cell r="F155" t="str">
            <v>㎡</v>
          </cell>
          <cell r="H155">
            <v>0</v>
          </cell>
        </row>
        <row r="156">
          <cell r="B156" t="str">
            <v>軽量鉄骨天井下地  開口部等補強</v>
          </cell>
          <cell r="E156">
            <v>1</v>
          </cell>
          <cell r="F156" t="str">
            <v>式</v>
          </cell>
          <cell r="H156">
            <v>0</v>
          </cell>
        </row>
        <row r="157">
          <cell r="B157" t="str">
            <v>軽量鉄骨下り壁下地</v>
          </cell>
          <cell r="C157" t="str">
            <v>19形  H=600</v>
          </cell>
          <cell r="E157">
            <v>6.5</v>
          </cell>
          <cell r="F157" t="str">
            <v>ｍ</v>
          </cell>
          <cell r="H157">
            <v>0</v>
          </cell>
        </row>
        <row r="158">
          <cell r="B158" t="str">
            <v>軽量鉄骨下り壁下地</v>
          </cell>
          <cell r="C158" t="str">
            <v>19形  H=620</v>
          </cell>
          <cell r="E158">
            <v>112</v>
          </cell>
          <cell r="F158" t="str">
            <v>ｍ</v>
          </cell>
          <cell r="H158">
            <v>0</v>
          </cell>
        </row>
        <row r="159">
          <cell r="B159" t="str">
            <v>天井下地用インサート</v>
          </cell>
          <cell r="E159">
            <v>1</v>
          </cell>
          <cell r="F159" t="str">
            <v>式</v>
          </cell>
          <cell r="H159">
            <v>0</v>
          </cell>
        </row>
        <row r="160">
          <cell r="B160" t="str">
            <v>軽量鉄骨壁下地</v>
          </cell>
          <cell r="C160" t="str">
            <v>W65  @455</v>
          </cell>
          <cell r="E160">
            <v>336</v>
          </cell>
          <cell r="F160" t="str">
            <v>㎡</v>
          </cell>
          <cell r="H160">
            <v>0</v>
          </cell>
        </row>
        <row r="161">
          <cell r="B161" t="str">
            <v>ライニング  軽量鉄骨壁下地</v>
          </cell>
          <cell r="C161" t="str">
            <v>W65  @303</v>
          </cell>
          <cell r="E161">
            <v>42.6</v>
          </cell>
          <cell r="F161" t="str">
            <v>㎡</v>
          </cell>
          <cell r="H161">
            <v>0</v>
          </cell>
        </row>
        <row r="162">
          <cell r="B162" t="str">
            <v>軽量鉄骨壁下地  開口部等補強</v>
          </cell>
          <cell r="E162">
            <v>1</v>
          </cell>
          <cell r="F162" t="str">
            <v>式</v>
          </cell>
          <cell r="H162">
            <v>0</v>
          </cell>
        </row>
        <row r="163">
          <cell r="B163" t="str">
            <v>パラペット笠木</v>
          </cell>
          <cell r="C163" t="str">
            <v>ｱﾙﾐ既製品  ﾉﾝｼｰﾙ     W250</v>
          </cell>
          <cell r="E163">
            <v>3.6</v>
          </cell>
          <cell r="F163" t="str">
            <v>ｍ</v>
          </cell>
          <cell r="H163">
            <v>0</v>
          </cell>
        </row>
        <row r="164">
          <cell r="B164" t="str">
            <v>パラペット笠木</v>
          </cell>
          <cell r="C164" t="str">
            <v>ｱﾙﾐ既製品  ﾉﾝｼｰﾙ     W275</v>
          </cell>
          <cell r="E164">
            <v>10.6</v>
          </cell>
          <cell r="F164" t="str">
            <v>ｍ</v>
          </cell>
          <cell r="H164">
            <v>0</v>
          </cell>
        </row>
        <row r="165">
          <cell r="B165" t="str">
            <v>同上コーナー役物</v>
          </cell>
          <cell r="C165" t="str">
            <v>ｱﾙﾐ既製品  ﾉﾝｼｰﾙ     W275ｺｰﾅｰ直角</v>
          </cell>
          <cell r="E165">
            <v>1</v>
          </cell>
          <cell r="F165" t="str">
            <v>箇所</v>
          </cell>
          <cell r="H165">
            <v>0</v>
          </cell>
        </row>
        <row r="166">
          <cell r="B166" t="str">
            <v>パラペット笠木</v>
          </cell>
          <cell r="C166" t="str">
            <v>ｱﾙﾐ既製品  ﾉﾝｼｰﾙ     W375</v>
          </cell>
          <cell r="E166">
            <v>79.5</v>
          </cell>
          <cell r="F166" t="str">
            <v>ｍ</v>
          </cell>
          <cell r="H166">
            <v>0</v>
          </cell>
        </row>
        <row r="167">
          <cell r="B167" t="str">
            <v>同上コーナー役物</v>
          </cell>
          <cell r="C167" t="str">
            <v>ｱﾙﾐ既製品  ﾉﾝｼｰﾙ     W375  ｺｰﾅｰ直角</v>
          </cell>
          <cell r="E167">
            <v>8</v>
          </cell>
          <cell r="F167" t="str">
            <v>箇所</v>
          </cell>
          <cell r="H167">
            <v>0</v>
          </cell>
        </row>
        <row r="168">
          <cell r="B168" t="str">
            <v>同上コーナー役物</v>
          </cell>
          <cell r="C168" t="str">
            <v>ｱﾙﾐ既製品  ﾉﾝｼｰﾙW375,W425  ｺｰﾅｰ直角</v>
          </cell>
          <cell r="E168">
            <v>4</v>
          </cell>
          <cell r="F168" t="str">
            <v>箇所</v>
          </cell>
          <cell r="H168">
            <v>0</v>
          </cell>
        </row>
        <row r="169">
          <cell r="B169" t="str">
            <v>パラペット笠木</v>
          </cell>
          <cell r="C169" t="str">
            <v>ｱﾙﾐ既製品  ﾉﾝｼｰﾙ     W425</v>
          </cell>
          <cell r="E169">
            <v>10.8</v>
          </cell>
          <cell r="F169" t="str">
            <v>ｍ</v>
          </cell>
          <cell r="H169">
            <v>0</v>
          </cell>
        </row>
        <row r="170">
          <cell r="B170" t="str">
            <v>手摺壁笠木</v>
          </cell>
          <cell r="C170" t="str">
            <v>ｱﾙﾐ既製品  ﾉﾝｼｰﾙ     W275</v>
          </cell>
          <cell r="E170">
            <v>10.199999999999999</v>
          </cell>
          <cell r="F170" t="str">
            <v>ｍ</v>
          </cell>
          <cell r="H170">
            <v>0</v>
          </cell>
        </row>
        <row r="171">
          <cell r="B171" t="str">
            <v>梁天端笠木</v>
          </cell>
          <cell r="C171" t="str">
            <v>ｱﾙﾐ既製品  ﾉﾝｼｰﾙ     W600</v>
          </cell>
          <cell r="E171">
            <v>29.3</v>
          </cell>
          <cell r="F171" t="str">
            <v>ｍ</v>
          </cell>
          <cell r="H171">
            <v>0</v>
          </cell>
        </row>
        <row r="172">
          <cell r="B172" t="str">
            <v>柱天端笠木</v>
          </cell>
          <cell r="C172" t="str">
            <v>ｱﾙﾐ既製品  ﾉﾝｼｰﾙ        700×700</v>
          </cell>
          <cell r="E172">
            <v>1</v>
          </cell>
          <cell r="F172" t="str">
            <v>箇所</v>
          </cell>
          <cell r="H172">
            <v>0</v>
          </cell>
        </row>
        <row r="173">
          <cell r="B173" t="str">
            <v>壁付水切</v>
          </cell>
          <cell r="C173" t="str">
            <v>ｱﾙﾐ既製品                  W90</v>
          </cell>
          <cell r="E173">
            <v>23.3</v>
          </cell>
          <cell r="F173" t="str">
            <v>ｍ</v>
          </cell>
          <cell r="H173">
            <v>0</v>
          </cell>
        </row>
        <row r="174">
          <cell r="B174" t="str">
            <v>同上コーナー役物</v>
          </cell>
          <cell r="C174" t="str">
            <v>ｱﾙﾐ既製品                  W90  ｺｰﾅｰ直角</v>
          </cell>
          <cell r="E174">
            <v>4</v>
          </cell>
          <cell r="F174" t="str">
            <v>箇所</v>
          </cell>
          <cell r="H174">
            <v>0</v>
          </cell>
        </row>
        <row r="175">
          <cell r="B175" t="str">
            <v>同上コーナー役物</v>
          </cell>
          <cell r="C175" t="str">
            <v>ｱﾙﾐ既製品                  W90  ｺｰﾅｰ直角  延L735</v>
          </cell>
          <cell r="E175">
            <v>2</v>
          </cell>
          <cell r="F175" t="str">
            <v>箇所</v>
          </cell>
          <cell r="H175">
            <v>0</v>
          </cell>
        </row>
        <row r="176">
          <cell r="B176" t="str">
            <v>同上コーナー役物</v>
          </cell>
          <cell r="C176" t="str">
            <v>ｱﾙﾐ既製品                  W90  ｺｰﾅｰ直角  延L845</v>
          </cell>
          <cell r="E176">
            <v>2</v>
          </cell>
          <cell r="F176" t="str">
            <v>箇所</v>
          </cell>
          <cell r="H176">
            <v>0</v>
          </cell>
        </row>
        <row r="177">
          <cell r="B177" t="str">
            <v>梁天端水切</v>
          </cell>
          <cell r="C177" t="str">
            <v>ｱﾙﾐ既製品                W350</v>
          </cell>
          <cell r="E177">
            <v>9.8000000000000007</v>
          </cell>
          <cell r="F177" t="str">
            <v>ｍ</v>
          </cell>
          <cell r="H177">
            <v>0</v>
          </cell>
        </row>
        <row r="178">
          <cell r="B178" t="str">
            <v>梁天端水切</v>
          </cell>
          <cell r="C178" t="str">
            <v>ｱﾙﾐ既製品                W460</v>
          </cell>
          <cell r="E178">
            <v>124</v>
          </cell>
          <cell r="F178" t="str">
            <v>ｍ</v>
          </cell>
          <cell r="H178">
            <v>0</v>
          </cell>
        </row>
        <row r="179">
          <cell r="B179" t="str">
            <v>防水層端部押え金物</v>
          </cell>
          <cell r="E179">
            <v>105</v>
          </cell>
          <cell r="F179" t="str">
            <v>ｍ</v>
          </cell>
          <cell r="H179">
            <v>0</v>
          </cell>
        </row>
        <row r="180">
          <cell r="B180" t="str">
            <v>脱気装置</v>
          </cell>
          <cell r="C180" t="str">
            <v>ｽﾃﾝﾚｽ既製品</v>
          </cell>
          <cell r="E180">
            <v>10</v>
          </cell>
          <cell r="F180" t="str">
            <v>箇所</v>
          </cell>
          <cell r="H180">
            <v>0</v>
          </cell>
        </row>
        <row r="181">
          <cell r="B181" t="str">
            <v>丸環</v>
          </cell>
          <cell r="C181" t="str">
            <v>ｽﾃﾝﾚｽ既製品</v>
          </cell>
          <cell r="E181">
            <v>35</v>
          </cell>
          <cell r="F181" t="str">
            <v>箇所</v>
          </cell>
          <cell r="H181">
            <v>0</v>
          </cell>
        </row>
        <row r="182">
          <cell r="B182" t="str">
            <v>壁ルーバー</v>
          </cell>
          <cell r="C182" t="str">
            <v>ｱﾙﾐ押出型材                 二次電解着色</v>
          </cell>
          <cell r="E182">
            <v>179</v>
          </cell>
          <cell r="F182" t="str">
            <v>㎡</v>
          </cell>
          <cell r="H182">
            <v>0</v>
          </cell>
        </row>
        <row r="183">
          <cell r="B183" t="str">
            <v>竪枠</v>
          </cell>
          <cell r="C183" t="str">
            <v>ｽﾁｰﾙ130×25</v>
          </cell>
          <cell r="E183">
            <v>40</v>
          </cell>
          <cell r="F183" t="str">
            <v>ｍ</v>
          </cell>
          <cell r="H183">
            <v>0</v>
          </cell>
        </row>
        <row r="184">
          <cell r="B184" t="str">
            <v>鏡枠</v>
          </cell>
          <cell r="C184" t="str">
            <v>ｽﾃﾝﾚｽHL</v>
          </cell>
          <cell r="E184">
            <v>52.4</v>
          </cell>
          <cell r="F184" t="str">
            <v>ｍ</v>
          </cell>
          <cell r="H184">
            <v>0</v>
          </cell>
        </row>
        <row r="185">
          <cell r="B185" t="str">
            <v>照明ボックス</v>
          </cell>
          <cell r="C185" t="str">
            <v>ｽﾁｰﾙt1.2  W200×H200   ﾌﾞﾗｹｯﾄ  FB-25×4.5@450</v>
          </cell>
          <cell r="E185">
            <v>17.2</v>
          </cell>
          <cell r="F185" t="str">
            <v>ｍ</v>
          </cell>
          <cell r="H185">
            <v>0</v>
          </cell>
        </row>
        <row r="186">
          <cell r="B186" t="str">
            <v>ルーバー</v>
          </cell>
          <cell r="C186" t="str">
            <v>ｱﾙﾐ15×15×15        W2,500×D200</v>
          </cell>
          <cell r="E186">
            <v>4</v>
          </cell>
          <cell r="F186" t="str">
            <v>箇所</v>
          </cell>
          <cell r="H186">
            <v>0</v>
          </cell>
        </row>
        <row r="187">
          <cell r="B187" t="str">
            <v>ルーバー</v>
          </cell>
          <cell r="C187" t="str">
            <v>ｱﾙﾐ15×15×15        W1,700×D200</v>
          </cell>
          <cell r="E187">
            <v>4</v>
          </cell>
          <cell r="F187" t="str">
            <v>箇所</v>
          </cell>
          <cell r="H187">
            <v>0</v>
          </cell>
        </row>
        <row r="188">
          <cell r="B188" t="str">
            <v>小便器手摺</v>
          </cell>
          <cell r="C188" t="str">
            <v>ASA樹脂成型品  抗菌  W500×D550×H480</v>
          </cell>
          <cell r="E188">
            <v>4</v>
          </cell>
          <cell r="F188" t="str">
            <v>箇所</v>
          </cell>
          <cell r="H188">
            <v>0</v>
          </cell>
        </row>
        <row r="189">
          <cell r="B189" t="str">
            <v>大便器手摺</v>
          </cell>
          <cell r="C189" t="str">
            <v>ASA樹脂成型品  抗菌  W600×H480  壁付L型</v>
          </cell>
          <cell r="E189">
            <v>8</v>
          </cell>
          <cell r="F189" t="str">
            <v>箇所</v>
          </cell>
          <cell r="H189">
            <v>0</v>
          </cell>
        </row>
        <row r="190">
          <cell r="B190" t="str">
            <v>身障者用手摺</v>
          </cell>
          <cell r="C190" t="str">
            <v>ASA樹脂成型品  抗菌  W600×H480  壁付L型</v>
          </cell>
          <cell r="E190">
            <v>1</v>
          </cell>
          <cell r="F190" t="str">
            <v>箇所</v>
          </cell>
          <cell r="H190">
            <v>0</v>
          </cell>
        </row>
        <row r="191">
          <cell r="B191" t="str">
            <v>身障者用手摺</v>
          </cell>
          <cell r="C191" t="str">
            <v>ASA樹脂成型品  抗菌  W700×H600  床付L型</v>
          </cell>
          <cell r="E191">
            <v>1</v>
          </cell>
          <cell r="F191" t="str">
            <v>箇所</v>
          </cell>
          <cell r="H191">
            <v>0</v>
          </cell>
        </row>
        <row r="192">
          <cell r="B192" t="str">
            <v>階段すべり止め</v>
          </cell>
          <cell r="C192" t="str">
            <v>ｽﾃﾝﾚｽ既製品              W35  ｺﾞﾑﾀｲﾔ入り</v>
          </cell>
          <cell r="E192">
            <v>122</v>
          </cell>
          <cell r="F192" t="str">
            <v>ｍ</v>
          </cell>
          <cell r="H192">
            <v>0</v>
          </cell>
        </row>
        <row r="193">
          <cell r="B193" t="str">
            <v>階段手摺</v>
          </cell>
          <cell r="C193" t="str">
            <v>手摺  ｽﾃﾝﾚｽHL40φ       手摺子  ｽﾃﾝﾚｽHL20φ</v>
          </cell>
          <cell r="E193">
            <v>3.5</v>
          </cell>
          <cell r="F193" t="str">
            <v>ｍ</v>
          </cell>
          <cell r="H193">
            <v>0</v>
          </cell>
        </row>
        <row r="194">
          <cell r="C194" t="str">
            <v xml:space="preserve">        @220斜部  H   850</v>
          </cell>
        </row>
        <row r="195">
          <cell r="B195" t="str">
            <v>屋外階段手摺</v>
          </cell>
          <cell r="C195" t="str">
            <v>ｽﾁｰﾙφ42.7  H850  平    手摺子FB-φ27.4@150</v>
          </cell>
          <cell r="E195">
            <v>40</v>
          </cell>
          <cell r="F195" t="str">
            <v>ｍ</v>
          </cell>
          <cell r="H195">
            <v>0</v>
          </cell>
        </row>
        <row r="196">
          <cell r="B196" t="str">
            <v>屋外階段手摺</v>
          </cell>
          <cell r="C196" t="str">
            <v>ｽﾁｰﾙφ42.7  H850  斜    手摺子FB-φ27.4@150</v>
          </cell>
          <cell r="E196">
            <v>63.3</v>
          </cell>
          <cell r="F196" t="str">
            <v>ｍ</v>
          </cell>
          <cell r="H196">
            <v>0</v>
          </cell>
        </row>
        <row r="197">
          <cell r="B197" t="str">
            <v>屋外階段手摺</v>
          </cell>
          <cell r="C197" t="str">
            <v>ｽﾁｰﾙφ42.7  H850  斜 1.100</v>
          </cell>
          <cell r="E197">
            <v>2</v>
          </cell>
          <cell r="F197" t="str">
            <v>箇所</v>
          </cell>
          <cell r="H197">
            <v>0</v>
          </cell>
        </row>
        <row r="198">
          <cell r="C198" t="str">
            <v>端部手摺子φ42.7           手摺子FB-φ27.4@150</v>
          </cell>
        </row>
        <row r="199">
          <cell r="C199" t="str">
            <v>横材φ42.7</v>
          </cell>
        </row>
        <row r="200">
          <cell r="B200" t="str">
            <v>スクリーンボックス（Ｃ－１）</v>
          </cell>
          <cell r="C200" t="str">
            <v>ｽﾁｰﾙt1.6                  W160×L2,100×H100</v>
          </cell>
          <cell r="E200">
            <v>13</v>
          </cell>
          <cell r="F200" t="str">
            <v>箇所</v>
          </cell>
          <cell r="H200">
            <v>0</v>
          </cell>
        </row>
        <row r="201">
          <cell r="C201" t="str">
            <v>取付金物共</v>
          </cell>
        </row>
        <row r="202">
          <cell r="B202" t="str">
            <v>ブラインドボックス（Ｆ－１）</v>
          </cell>
          <cell r="C202" t="str">
            <v>ｽﾁｰﾙt1.6                      W 90×L4,200×H150</v>
          </cell>
          <cell r="E202">
            <v>2</v>
          </cell>
          <cell r="F202" t="str">
            <v>箇所</v>
          </cell>
          <cell r="H202">
            <v>0</v>
          </cell>
        </row>
        <row r="203">
          <cell r="C203" t="str">
            <v>取付金物共</v>
          </cell>
        </row>
        <row r="204">
          <cell r="B204" t="str">
            <v>ブラインドボックス</v>
          </cell>
          <cell r="C204" t="str">
            <v>ｽﾁｰﾙt1.6  W485×H150</v>
          </cell>
          <cell r="E204">
            <v>108</v>
          </cell>
          <cell r="F204" t="str">
            <v>ｍ</v>
          </cell>
          <cell r="H204">
            <v>0</v>
          </cell>
        </row>
        <row r="205">
          <cell r="B205" t="str">
            <v>ブラインドボックス</v>
          </cell>
          <cell r="C205" t="str">
            <v>ｽﾁｰﾙt1.6  W300×H190</v>
          </cell>
          <cell r="E205">
            <v>10.1</v>
          </cell>
          <cell r="F205" t="str">
            <v>ｍ</v>
          </cell>
          <cell r="H205">
            <v>0</v>
          </cell>
        </row>
        <row r="206">
          <cell r="B206" t="str">
            <v>額縁</v>
          </cell>
          <cell r="C206" t="str">
            <v>ｽﾁｰﾙt1.6  W210</v>
          </cell>
          <cell r="E206">
            <v>302</v>
          </cell>
          <cell r="F206" t="str">
            <v>ｍ</v>
          </cell>
          <cell r="H206">
            <v>0</v>
          </cell>
        </row>
        <row r="207">
          <cell r="B207" t="str">
            <v>額縁</v>
          </cell>
          <cell r="C207" t="str">
            <v>ｽﾁｰﾙt1.6  W250</v>
          </cell>
          <cell r="E207">
            <v>56.1</v>
          </cell>
          <cell r="F207" t="str">
            <v>ｍ</v>
          </cell>
          <cell r="H207">
            <v>0</v>
          </cell>
        </row>
        <row r="208">
          <cell r="B208" t="str">
            <v>額縁</v>
          </cell>
          <cell r="C208" t="str">
            <v>ｽﾁｰﾙt1.6  W250+H300</v>
          </cell>
          <cell r="E208">
            <v>32.4</v>
          </cell>
          <cell r="F208" t="str">
            <v>ｍ</v>
          </cell>
          <cell r="H208">
            <v>0</v>
          </cell>
        </row>
        <row r="209">
          <cell r="B209" t="str">
            <v>ＡＷ－２（教官室）ガラリ部                水切りホッパー</v>
          </cell>
          <cell r="C209" t="str">
            <v>亜鉛鋼板t1.6            L5,060×D400×H900</v>
          </cell>
          <cell r="E209">
            <v>2</v>
          </cell>
          <cell r="F209" t="str">
            <v>箇所</v>
          </cell>
          <cell r="H209">
            <v>0</v>
          </cell>
        </row>
        <row r="210">
          <cell r="B210" t="str">
            <v>ＡＷ－２ガラリ部水切りホッパー</v>
          </cell>
          <cell r="C210" t="str">
            <v>亜鉛鋼板t1.6            L5,060×D400×H900</v>
          </cell>
          <cell r="E210">
            <v>2</v>
          </cell>
          <cell r="F210" t="str">
            <v>箇所</v>
          </cell>
          <cell r="H210">
            <v>0</v>
          </cell>
        </row>
        <row r="211">
          <cell r="B211" t="str">
            <v>ＡＷ－１ガラリ部水切りホッパー</v>
          </cell>
          <cell r="C211" t="str">
            <v>亜鉛鋼板t1.6            L4,060×D400×H900</v>
          </cell>
          <cell r="E211">
            <v>24</v>
          </cell>
          <cell r="F211" t="str">
            <v>箇所</v>
          </cell>
          <cell r="H211">
            <v>0</v>
          </cell>
        </row>
        <row r="212">
          <cell r="B212" t="str">
            <v>モップ掛けフック</v>
          </cell>
          <cell r="C212" t="str">
            <v>ｽﾁｰﾙ  L750</v>
          </cell>
          <cell r="E212">
            <v>4</v>
          </cell>
          <cell r="F212" t="str">
            <v>箇所</v>
          </cell>
          <cell r="H212">
            <v>0</v>
          </cell>
        </row>
        <row r="213">
          <cell r="B213" t="str">
            <v>間仕切～サッシ取合い                    見切り方立て</v>
          </cell>
          <cell r="C213" t="str">
            <v>ｽﾁｰﾙt1.6                  W210×H2,235</v>
          </cell>
          <cell r="E213">
            <v>2</v>
          </cell>
          <cell r="F213" t="str">
            <v>箇所</v>
          </cell>
          <cell r="H213">
            <v>0</v>
          </cell>
        </row>
        <row r="214">
          <cell r="B214" t="str">
            <v>ＥＸＰ．Ｊ金物</v>
          </cell>
          <cell r="C214" t="str">
            <v>ｱﾙﾐ既製品  二次電解着色    W50  床-床</v>
          </cell>
          <cell r="E214">
            <v>1.7</v>
          </cell>
          <cell r="F214" t="str">
            <v>ｍ</v>
          </cell>
          <cell r="H214">
            <v>0</v>
          </cell>
        </row>
        <row r="215">
          <cell r="B215" t="str">
            <v>ＥＸＰ．Ｊ金物</v>
          </cell>
          <cell r="C215" t="str">
            <v>ｱﾙﾐ既製品  二次電解着色    W50  壁-壁</v>
          </cell>
          <cell r="E215">
            <v>5</v>
          </cell>
          <cell r="F215" t="str">
            <v>ｍ</v>
          </cell>
          <cell r="H215">
            <v>0</v>
          </cell>
        </row>
        <row r="216">
          <cell r="B216" t="str">
            <v>ＥＸＰ．Ｊ金物</v>
          </cell>
          <cell r="C216" t="str">
            <v>ｱﾙﾐ既製品  二次電解着色    W50  天井-天井</v>
          </cell>
          <cell r="E216">
            <v>1.7</v>
          </cell>
          <cell r="F216" t="str">
            <v>ｍ</v>
          </cell>
          <cell r="H216">
            <v>0</v>
          </cell>
        </row>
        <row r="217">
          <cell r="B217" t="str">
            <v>ＥＸＰ．Ｊ金物</v>
          </cell>
          <cell r="C217" t="str">
            <v>ｱﾙﾐ既製品  二次電解着色    W50  外壁-外壁  L型</v>
          </cell>
          <cell r="E217">
            <v>9.6</v>
          </cell>
          <cell r="F217" t="str">
            <v>ｍ</v>
          </cell>
          <cell r="H217">
            <v>0</v>
          </cell>
        </row>
        <row r="218">
          <cell r="B218" t="str">
            <v>ＥＸＰ．Ｊ金物</v>
          </cell>
          <cell r="C218" t="str">
            <v>ｱﾙﾐ既製品  二次電解着色    W50  ﾊﾟﾗﾍﾟｯﾄ-外壁</v>
          </cell>
          <cell r="E218">
            <v>2.2999999999999998</v>
          </cell>
          <cell r="F218" t="str">
            <v>ｍ</v>
          </cell>
          <cell r="H218">
            <v>0</v>
          </cell>
        </row>
        <row r="219">
          <cell r="B219" t="str">
            <v>タラップ</v>
          </cell>
          <cell r="C219" t="str">
            <v>ｽﾃﾝﾚｽ  W400×H1,150</v>
          </cell>
          <cell r="E219">
            <v>1</v>
          </cell>
          <cell r="F219" t="str">
            <v>箇所</v>
          </cell>
          <cell r="H219">
            <v>0</v>
          </cell>
        </row>
        <row r="220">
          <cell r="B220" t="str">
            <v>タラップ</v>
          </cell>
          <cell r="C220" t="str">
            <v>ｽﾃﾝﾚｽ  W400×H1,900</v>
          </cell>
          <cell r="E220">
            <v>1</v>
          </cell>
          <cell r="F220" t="str">
            <v>箇所</v>
          </cell>
          <cell r="H220">
            <v>0</v>
          </cell>
        </row>
        <row r="221">
          <cell r="B221" t="str">
            <v>床点検口</v>
          </cell>
          <cell r="C221" t="str">
            <v>ｽﾃﾝﾚｽ既製品  600角</v>
          </cell>
          <cell r="E221">
            <v>2</v>
          </cell>
          <cell r="F221" t="str">
            <v>箇所</v>
          </cell>
          <cell r="H221">
            <v>0</v>
          </cell>
        </row>
        <row r="222">
          <cell r="B222" t="str">
            <v>天井点検口</v>
          </cell>
          <cell r="C222" t="str">
            <v>額縁ﾀｲﾌﾟ  600角</v>
          </cell>
          <cell r="E222">
            <v>54</v>
          </cell>
          <cell r="F222" t="str">
            <v>箇所</v>
          </cell>
          <cell r="H222">
            <v>0</v>
          </cell>
        </row>
        <row r="223">
          <cell r="B223" t="str">
            <v>ＥＶ開口枠</v>
          </cell>
          <cell r="C223" t="str">
            <v>ｽﾃﾝﾚｽ                     W800×H2,100×D150</v>
          </cell>
          <cell r="E223">
            <v>4</v>
          </cell>
          <cell r="F223" t="str">
            <v>箇所</v>
          </cell>
          <cell r="H223">
            <v>0</v>
          </cell>
        </row>
        <row r="224">
          <cell r="B224" t="str">
            <v>ＥＶ吊りフック</v>
          </cell>
          <cell r="E224">
            <v>1</v>
          </cell>
          <cell r="F224" t="str">
            <v>箇所</v>
          </cell>
          <cell r="H224">
            <v>0</v>
          </cell>
        </row>
        <row r="225">
          <cell r="B225" t="str">
            <v>成形板受け鉄骨</v>
          </cell>
          <cell r="C225" t="str">
            <v>W5,060×H900</v>
          </cell>
          <cell r="E225">
            <v>2</v>
          </cell>
          <cell r="F225" t="str">
            <v>箇所</v>
          </cell>
          <cell r="H225">
            <v>0</v>
          </cell>
        </row>
        <row r="226">
          <cell r="B226" t="str">
            <v>小計</v>
          </cell>
          <cell r="H226">
            <v>0</v>
          </cell>
        </row>
        <row r="228">
          <cell r="A228" t="str">
            <v>１３</v>
          </cell>
          <cell r="B228" t="str">
            <v>左官</v>
          </cell>
        </row>
        <row r="229">
          <cell r="B229" t="str">
            <v>床コンクリートこて仕上げ</v>
          </cell>
          <cell r="C229" t="str">
            <v>薄物仕上げ</v>
          </cell>
          <cell r="E229">
            <v>1572</v>
          </cell>
          <cell r="F229" t="str">
            <v>㎡</v>
          </cell>
          <cell r="H229">
            <v>0</v>
          </cell>
        </row>
        <row r="230">
          <cell r="B230" t="str">
            <v>床コンクリートこて仕上げ</v>
          </cell>
          <cell r="C230" t="str">
            <v>厚物仕上げ</v>
          </cell>
          <cell r="E230">
            <v>479</v>
          </cell>
          <cell r="F230" t="str">
            <v>㎡</v>
          </cell>
          <cell r="H230">
            <v>0</v>
          </cell>
        </row>
        <row r="231">
          <cell r="B231" t="str">
            <v>床仕上モルタル塗り</v>
          </cell>
          <cell r="E231">
            <v>1.6</v>
          </cell>
          <cell r="F231" t="str">
            <v>㎡</v>
          </cell>
          <cell r="H231">
            <v>0</v>
          </cell>
        </row>
        <row r="232">
          <cell r="B232" t="str">
            <v>床張物下地モルタル塗り</v>
          </cell>
          <cell r="E232">
            <v>15.6</v>
          </cell>
          <cell r="F232" t="str">
            <v>㎡</v>
          </cell>
          <cell r="H232">
            <v>0</v>
          </cell>
        </row>
        <row r="233">
          <cell r="B233" t="str">
            <v>階段仕上モルタル塗り</v>
          </cell>
          <cell r="E233">
            <v>7.3</v>
          </cell>
          <cell r="F233" t="str">
            <v>㎡</v>
          </cell>
          <cell r="H233">
            <v>0</v>
          </cell>
        </row>
        <row r="234">
          <cell r="B234" t="str">
            <v>階段張物下地モルタル塗り</v>
          </cell>
          <cell r="E234">
            <v>43.7</v>
          </cell>
          <cell r="F234" t="str">
            <v>㎡</v>
          </cell>
          <cell r="H234">
            <v>0</v>
          </cell>
        </row>
        <row r="235">
          <cell r="B235" t="str">
            <v>床汚垂石下地モルタル塗り</v>
          </cell>
          <cell r="E235">
            <v>10.4</v>
          </cell>
          <cell r="F235" t="str">
            <v>㎡</v>
          </cell>
          <cell r="H235">
            <v>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種目"/>
      <sheetName val="科目"/>
      <sheetName val="細目"/>
      <sheetName val="別紙明細(仮接）"/>
      <sheetName val="荷揚設備"/>
      <sheetName val="仮設運搬"/>
      <sheetName val="明細(土工）"/>
      <sheetName val="明細(ｺﾝｸﾘｰﾄ)"/>
      <sheetName val="明細(鉄筋）"/>
      <sheetName val="明細(鉄骨）"/>
      <sheetName val="別紙明細"/>
    </sheetNames>
    <sheetDataSet>
      <sheetData sheetId="0"/>
      <sheetData sheetId="1"/>
      <sheetData sheetId="2"/>
      <sheetData sheetId="3" refreshError="1">
        <row r="2">
          <cell r="C2" t="str">
            <v>名　　称</v>
          </cell>
          <cell r="D2" t="str">
            <v>摘　　要</v>
          </cell>
          <cell r="E2" t="str">
            <v>数　量</v>
          </cell>
          <cell r="F2" t="str">
            <v>単位</v>
          </cell>
          <cell r="G2" t="str">
            <v>単　価</v>
          </cell>
          <cell r="H2" t="str">
            <v>金　額</v>
          </cell>
        </row>
        <row r="3">
          <cell r="B3" t="str">
            <v>(A)直接工事費</v>
          </cell>
        </row>
        <row r="4">
          <cell r="C4" t="str">
            <v>知能物理工学科棟</v>
          </cell>
        </row>
        <row r="5">
          <cell r="B5" t="str">
            <v>Ⅰ.建築工事</v>
          </cell>
        </row>
        <row r="6">
          <cell r="B6" t="str">
            <v>（1）直接仮設</v>
          </cell>
        </row>
        <row r="7">
          <cell r="C7" t="str">
            <v>やりかた</v>
          </cell>
          <cell r="D7" t="str">
            <v>一　式</v>
          </cell>
          <cell r="E7" t="str">
            <v>一　式</v>
          </cell>
          <cell r="F7">
            <v>0</v>
          </cell>
          <cell r="G7">
            <v>0</v>
          </cell>
          <cell r="H7">
            <v>0</v>
          </cell>
        </row>
        <row r="8">
          <cell r="C8" t="str">
            <v>墨出し</v>
          </cell>
          <cell r="D8" t="str">
            <v>一　式</v>
          </cell>
          <cell r="E8" t="str">
            <v>一　式</v>
          </cell>
          <cell r="F8">
            <v>0</v>
          </cell>
          <cell r="G8">
            <v>0</v>
          </cell>
          <cell r="H8">
            <v>0</v>
          </cell>
        </row>
        <row r="9">
          <cell r="C9" t="str">
            <v>外部足場</v>
          </cell>
          <cell r="D9" t="str">
            <v>枠組階段
安全手すり共</v>
          </cell>
          <cell r="E9" t="str">
            <v>一　式</v>
          </cell>
          <cell r="F9">
            <v>0</v>
          </cell>
          <cell r="G9">
            <v>0</v>
          </cell>
          <cell r="H9">
            <v>0</v>
          </cell>
        </row>
        <row r="10">
          <cell r="C10" t="str">
            <v>基礎階足場</v>
          </cell>
          <cell r="D10" t="str">
            <v>一　式</v>
          </cell>
          <cell r="E10" t="str">
            <v>一　式</v>
          </cell>
          <cell r="F10">
            <v>0</v>
          </cell>
          <cell r="G10">
            <v>0</v>
          </cell>
          <cell r="H10">
            <v>0</v>
          </cell>
        </row>
        <row r="11">
          <cell r="C11" t="str">
            <v>内部足場</v>
          </cell>
          <cell r="D11" t="str">
            <v>鋼製組立足場
脚立足場</v>
          </cell>
          <cell r="E11" t="str">
            <v>一　式</v>
          </cell>
          <cell r="F11">
            <v>0</v>
          </cell>
          <cell r="G11">
            <v>0</v>
          </cell>
          <cell r="H11">
            <v>0</v>
          </cell>
        </row>
        <row r="12">
          <cell r="C12" t="str">
            <v>災害防止</v>
          </cell>
          <cell r="D12" t="str">
            <v>ネット状養生シート</v>
          </cell>
          <cell r="E12" t="str">
            <v>一　式</v>
          </cell>
          <cell r="F12">
            <v>0</v>
          </cell>
          <cell r="G12">
            <v>0</v>
          </cell>
          <cell r="H12">
            <v>0</v>
          </cell>
        </row>
        <row r="13">
          <cell r="C13" t="str">
            <v>荷揚設備</v>
          </cell>
          <cell r="D13" t="str">
            <v>一　式</v>
          </cell>
          <cell r="E13" t="str">
            <v>一　式</v>
          </cell>
          <cell r="F13">
            <v>0</v>
          </cell>
          <cell r="G13">
            <v>0</v>
          </cell>
          <cell r="H13">
            <v>0</v>
          </cell>
        </row>
        <row r="14">
          <cell r="C14" t="str">
            <v>仮設運搬</v>
          </cell>
          <cell r="D14" t="str">
            <v>一　式</v>
          </cell>
          <cell r="E14" t="str">
            <v>一　式</v>
          </cell>
          <cell r="F14">
            <v>0</v>
          </cell>
          <cell r="G14">
            <v>0</v>
          </cell>
          <cell r="H14">
            <v>0</v>
          </cell>
        </row>
        <row r="15">
          <cell r="C15" t="str">
            <v>小　計</v>
          </cell>
          <cell r="D15">
            <v>0</v>
          </cell>
          <cell r="E15">
            <v>0</v>
          </cell>
          <cell r="F15">
            <v>0</v>
          </cell>
          <cell r="H15">
            <v>0</v>
          </cell>
        </row>
        <row r="17">
          <cell r="B17" t="str">
            <v>（2）土    工</v>
          </cell>
        </row>
        <row r="18">
          <cell r="C18" t="str">
            <v>根切り</v>
          </cell>
          <cell r="D18" t="str">
            <v>ﾊﾞｯｸﾎｳ1.0ｍ3
総掘り部</v>
          </cell>
          <cell r="E18">
            <v>1253</v>
          </cell>
          <cell r="F18" t="str">
            <v>ｍ3</v>
          </cell>
          <cell r="G18">
            <v>0</v>
          </cell>
          <cell r="H18">
            <v>0</v>
          </cell>
        </row>
        <row r="19">
          <cell r="C19" t="str">
            <v>根切り</v>
          </cell>
          <cell r="D19" t="str">
            <v>基礎部分</v>
          </cell>
          <cell r="E19">
            <v>2766</v>
          </cell>
          <cell r="F19" t="str">
            <v>ｍ3</v>
          </cell>
          <cell r="G19">
            <v>0</v>
          </cell>
          <cell r="H19">
            <v>0</v>
          </cell>
        </row>
        <row r="20">
          <cell r="C20" t="str">
            <v>床　付</v>
          </cell>
          <cell r="D20" t="str">
            <v>人力
総掘り部</v>
          </cell>
          <cell r="E20">
            <v>544</v>
          </cell>
          <cell r="F20" t="str">
            <v>㎡</v>
          </cell>
          <cell r="G20">
            <v>0</v>
          </cell>
          <cell r="H20">
            <v>0</v>
          </cell>
        </row>
        <row r="21">
          <cell r="C21" t="str">
            <v>床　付</v>
          </cell>
          <cell r="D21" t="str">
            <v>人力
基礎部分</v>
          </cell>
          <cell r="E21">
            <v>254</v>
          </cell>
          <cell r="F21" t="str">
            <v>㎡</v>
          </cell>
          <cell r="G21">
            <v>0</v>
          </cell>
          <cell r="H21">
            <v>0</v>
          </cell>
        </row>
        <row r="22">
          <cell r="C22" t="str">
            <v>埋戻し</v>
          </cell>
          <cell r="D22" t="str">
            <v>ﾊﾞｯｸﾎｳ0.6ｍ3
総掘り部</v>
          </cell>
          <cell r="E22">
            <v>947</v>
          </cell>
          <cell r="F22" t="str">
            <v>ｍ3</v>
          </cell>
          <cell r="G22">
            <v>0</v>
          </cell>
          <cell r="H22">
            <v>0</v>
          </cell>
        </row>
        <row r="23">
          <cell r="C23" t="str">
            <v>埋戻し</v>
          </cell>
          <cell r="D23" t="str">
            <v>ﾊﾞｯｸﾎｳ0.6ｍ3
基礎部分</v>
          </cell>
          <cell r="E23">
            <v>868</v>
          </cell>
          <cell r="F23" t="str">
            <v>ｍ3</v>
          </cell>
          <cell r="G23">
            <v>0</v>
          </cell>
          <cell r="H23">
            <v>0</v>
          </cell>
        </row>
        <row r="24">
          <cell r="C24" t="str">
            <v>盛土</v>
          </cell>
          <cell r="D24" t="str">
            <v>ﾊﾞｯｸﾎｳ0.6ｍ3
建物内部</v>
          </cell>
          <cell r="E24">
            <v>2.2000000000000002</v>
          </cell>
          <cell r="F24" t="str">
            <v>ｍ3</v>
          </cell>
          <cell r="G24">
            <v>0</v>
          </cell>
          <cell r="H24">
            <v>0</v>
          </cell>
        </row>
        <row r="25">
          <cell r="C25" t="str">
            <v>盛土</v>
          </cell>
          <cell r="D25" t="str">
            <v>ﾊﾞｯｸﾎｳ0.6ｍ3
建物外部</v>
          </cell>
          <cell r="E25">
            <v>20.8</v>
          </cell>
          <cell r="F25" t="str">
            <v>ｍ3</v>
          </cell>
          <cell r="G25">
            <v>0</v>
          </cell>
          <cell r="H25">
            <v>0</v>
          </cell>
        </row>
        <row r="26">
          <cell r="C26" t="str">
            <v>不用土処分</v>
          </cell>
          <cell r="D26" t="str">
            <v>ﾀﾞﾝﾌﾟﾄﾗｯｸ10t運搬　7ｋｍ</v>
          </cell>
          <cell r="E26">
            <v>2181</v>
          </cell>
          <cell r="F26" t="str">
            <v>ｍ3</v>
          </cell>
          <cell r="G26">
            <v>0</v>
          </cell>
          <cell r="H26">
            <v>0</v>
          </cell>
        </row>
        <row r="27">
          <cell r="C27" t="str">
            <v>捨土処分費</v>
          </cell>
          <cell r="D27">
            <v>2181</v>
          </cell>
          <cell r="E27">
            <v>2181</v>
          </cell>
          <cell r="F27" t="str">
            <v>ｍ3</v>
          </cell>
          <cell r="G27">
            <v>0</v>
          </cell>
          <cell r="H27">
            <v>0</v>
          </cell>
        </row>
        <row r="28">
          <cell r="C28" t="str">
            <v>杭間ざらい</v>
          </cell>
          <cell r="D28" t="str">
            <v>一 式</v>
          </cell>
          <cell r="E28" t="str">
            <v>一 式</v>
          </cell>
          <cell r="F28">
            <v>0</v>
          </cell>
          <cell r="G28">
            <v>0</v>
          </cell>
          <cell r="H28">
            <v>0</v>
          </cell>
        </row>
        <row r="29">
          <cell r="C29" t="str">
            <v>土工機械運搬</v>
          </cell>
          <cell r="D29" t="str">
            <v>一 式</v>
          </cell>
          <cell r="E29" t="str">
            <v>一 式</v>
          </cell>
          <cell r="F29">
            <v>803500</v>
          </cell>
          <cell r="G29">
            <v>803500</v>
          </cell>
          <cell r="H29">
            <v>803500</v>
          </cell>
        </row>
        <row r="30">
          <cell r="C30" t="str">
            <v>小　計</v>
          </cell>
          <cell r="D30">
            <v>803500</v>
          </cell>
          <cell r="E30">
            <v>803500</v>
          </cell>
          <cell r="F30">
            <v>803500</v>
          </cell>
          <cell r="H30">
            <v>803500</v>
          </cell>
        </row>
        <row r="32">
          <cell r="B32" t="str">
            <v>（3）地    業</v>
          </cell>
        </row>
        <row r="33">
          <cell r="C33" t="str">
            <v>既製コンクリート杭</v>
          </cell>
          <cell r="D33" t="str">
            <v>運搬共、ＰＨＣφ600
(SC5m＋A種6m)</v>
          </cell>
          <cell r="E33">
            <v>21</v>
          </cell>
          <cell r="F33" t="str">
            <v>本</v>
          </cell>
          <cell r="G33">
            <v>0</v>
          </cell>
          <cell r="H33">
            <v>0</v>
          </cell>
        </row>
        <row r="34">
          <cell r="C34" t="str">
            <v>既製コンクリート杭</v>
          </cell>
          <cell r="D34" t="str">
            <v>運搬共、ＰＨＣφ600
(SC5m＋A種7m)</v>
          </cell>
          <cell r="E34">
            <v>2</v>
          </cell>
          <cell r="F34" t="str">
            <v>本</v>
          </cell>
          <cell r="G34">
            <v>0</v>
          </cell>
          <cell r="H34">
            <v>0</v>
          </cell>
        </row>
        <row r="35">
          <cell r="C35" t="str">
            <v>既製コンクリート杭</v>
          </cell>
          <cell r="D35" t="str">
            <v>運搬共、ＰＨＣφ600
(SC5m＋A種10m)</v>
          </cell>
          <cell r="E35">
            <v>47</v>
          </cell>
          <cell r="F35" t="str">
            <v>本</v>
          </cell>
          <cell r="G35">
            <v>0</v>
          </cell>
          <cell r="H35">
            <v>0</v>
          </cell>
        </row>
        <row r="36">
          <cell r="C36" t="str">
            <v>既製コンクリート杭</v>
          </cell>
          <cell r="D36" t="str">
            <v>運搬共、ＰＨＣφ600
(SC5m＋A種11m)</v>
          </cell>
          <cell r="E36">
            <v>2</v>
          </cell>
          <cell r="F36" t="str">
            <v>本</v>
          </cell>
          <cell r="G36">
            <v>0</v>
          </cell>
          <cell r="H36">
            <v>0</v>
          </cell>
        </row>
        <row r="37">
          <cell r="C37" t="str">
            <v>杭材料荷降し費</v>
          </cell>
          <cell r="D37" t="str">
            <v>一 式</v>
          </cell>
          <cell r="E37" t="str">
            <v>一 式</v>
          </cell>
          <cell r="F37">
            <v>648000</v>
          </cell>
          <cell r="G37">
            <v>648000</v>
          </cell>
          <cell r="H37">
            <v>648000</v>
          </cell>
        </row>
        <row r="38">
          <cell r="C38" t="str">
            <v>打手間</v>
          </cell>
          <cell r="D38" t="str">
            <v>機械機器損料共</v>
          </cell>
          <cell r="E38" t="str">
            <v>一 式</v>
          </cell>
          <cell r="F38">
            <v>8417300</v>
          </cell>
          <cell r="G38">
            <v>8417300</v>
          </cell>
          <cell r="H38">
            <v>8417300</v>
          </cell>
        </row>
        <row r="39">
          <cell r="C39" t="str">
            <v>既製杭杭頭補強</v>
          </cell>
          <cell r="D39" t="str">
            <v>　</v>
          </cell>
          <cell r="E39" t="str">
            <v>一 式</v>
          </cell>
          <cell r="F39">
            <v>0</v>
          </cell>
          <cell r="G39">
            <v>0</v>
          </cell>
          <cell r="H39">
            <v>0</v>
          </cell>
        </row>
        <row r="40">
          <cell r="C40" t="str">
            <v>砕石敷き</v>
          </cell>
          <cell r="D40" t="str">
            <v>RC-40</v>
          </cell>
          <cell r="E40">
            <v>33.1</v>
          </cell>
          <cell r="F40" t="str">
            <v>ｍ3</v>
          </cell>
          <cell r="G40">
            <v>0</v>
          </cell>
          <cell r="H40">
            <v>0</v>
          </cell>
        </row>
        <row r="41">
          <cell r="C41" t="str">
            <v>砕石地業</v>
          </cell>
          <cell r="D41">
            <v>34.6</v>
          </cell>
          <cell r="E41">
            <v>34.6</v>
          </cell>
          <cell r="F41" t="str">
            <v>ｍ3</v>
          </cell>
          <cell r="G41">
            <v>0</v>
          </cell>
          <cell r="H41">
            <v>0</v>
          </cell>
        </row>
        <row r="42">
          <cell r="C42" t="str">
            <v>小　計</v>
          </cell>
          <cell r="D42">
            <v>9065300</v>
          </cell>
          <cell r="E42">
            <v>9065300</v>
          </cell>
          <cell r="F42">
            <v>9065300</v>
          </cell>
          <cell r="H42">
            <v>9065300</v>
          </cell>
        </row>
        <row r="44">
          <cell r="B44" t="str">
            <v>（4）コンクリート</v>
          </cell>
        </row>
        <row r="45">
          <cell r="C45" t="str">
            <v>普通コンクリート</v>
          </cell>
          <cell r="D45" t="str">
            <v>Fc=24 N/ｍ㎡
S=15</v>
          </cell>
          <cell r="E45">
            <v>852</v>
          </cell>
          <cell r="F45" t="str">
            <v>ｍ3</v>
          </cell>
          <cell r="G45">
            <v>0</v>
          </cell>
          <cell r="H45">
            <v>0</v>
          </cell>
        </row>
        <row r="46">
          <cell r="C46" t="str">
            <v>普通コンクリート</v>
          </cell>
          <cell r="D46" t="str">
            <v>Fc=24+3 N/ｍ㎡
S=18</v>
          </cell>
          <cell r="E46">
            <v>1980</v>
          </cell>
          <cell r="F46" t="str">
            <v>ｍ3</v>
          </cell>
          <cell r="G46">
            <v>0</v>
          </cell>
          <cell r="H46">
            <v>0</v>
          </cell>
        </row>
        <row r="47">
          <cell r="C47" t="str">
            <v>雑用コンクリート</v>
          </cell>
          <cell r="D47" t="str">
            <v>Fc=18 N/ｍ㎡
S=15</v>
          </cell>
          <cell r="E47">
            <v>132</v>
          </cell>
          <cell r="F47" t="str">
            <v>ｍ3</v>
          </cell>
          <cell r="G47">
            <v>0</v>
          </cell>
          <cell r="H47">
            <v>0</v>
          </cell>
        </row>
        <row r="48">
          <cell r="C48" t="str">
            <v>コンクリート打設</v>
          </cell>
          <cell r="D48" t="str">
            <v>一 式</v>
          </cell>
          <cell r="E48" t="str">
            <v>一 式</v>
          </cell>
          <cell r="F48">
            <v>0</v>
          </cell>
          <cell r="G48">
            <v>0</v>
          </cell>
          <cell r="H48">
            <v>0</v>
          </cell>
        </row>
        <row r="49">
          <cell r="C49" t="str">
            <v>コンクリート足場</v>
          </cell>
          <cell r="D49" t="str">
            <v>一 式</v>
          </cell>
          <cell r="E49" t="str">
            <v>一 式</v>
          </cell>
          <cell r="F49">
            <v>0</v>
          </cell>
          <cell r="G49">
            <v>0</v>
          </cell>
          <cell r="H49">
            <v>0</v>
          </cell>
        </row>
        <row r="50">
          <cell r="C50" t="str">
            <v>コンクリート養生</v>
          </cell>
          <cell r="D50" t="str">
            <v>一 式</v>
          </cell>
          <cell r="E50" t="str">
            <v>一 式</v>
          </cell>
          <cell r="F50">
            <v>0</v>
          </cell>
          <cell r="G50">
            <v>0</v>
          </cell>
          <cell r="H50">
            <v>0</v>
          </cell>
        </row>
        <row r="51">
          <cell r="C51" t="str">
            <v>普通型枠</v>
          </cell>
          <cell r="D51" t="str">
            <v>合板　ＳＲＣ造
基礎部</v>
          </cell>
          <cell r="E51">
            <v>2000</v>
          </cell>
          <cell r="F51" t="str">
            <v>㎡</v>
          </cell>
          <cell r="G51">
            <v>0</v>
          </cell>
          <cell r="H51">
            <v>0</v>
          </cell>
        </row>
        <row r="52">
          <cell r="C52" t="str">
            <v>普通型枠</v>
          </cell>
          <cell r="D52" t="str">
            <v>合板　ＳＲＣ造
地上軸部</v>
          </cell>
          <cell r="E52">
            <v>17621</v>
          </cell>
          <cell r="F52" t="str">
            <v>㎡</v>
          </cell>
          <cell r="G52">
            <v>0</v>
          </cell>
          <cell r="H52">
            <v>0</v>
          </cell>
        </row>
        <row r="53">
          <cell r="C53" t="str">
            <v>曲面型枠</v>
          </cell>
          <cell r="D53" t="str">
            <v>普通  合板</v>
          </cell>
          <cell r="E53">
            <v>0.3</v>
          </cell>
          <cell r="F53" t="str">
            <v>㎡</v>
          </cell>
          <cell r="G53">
            <v>0</v>
          </cell>
          <cell r="H53">
            <v>0</v>
          </cell>
        </row>
        <row r="54">
          <cell r="C54" t="str">
            <v>型枠足場</v>
          </cell>
          <cell r="D54" t="str">
            <v>一 式</v>
          </cell>
          <cell r="E54" t="str">
            <v>一 式</v>
          </cell>
          <cell r="F54">
            <v>0</v>
          </cell>
          <cell r="G54">
            <v>0</v>
          </cell>
          <cell r="H54">
            <v>0</v>
          </cell>
        </row>
        <row r="55">
          <cell r="C55" t="str">
            <v>型枠運搬</v>
          </cell>
          <cell r="D55" t="str">
            <v>一 式</v>
          </cell>
          <cell r="E55" t="str">
            <v>一 式</v>
          </cell>
          <cell r="F55">
            <v>0</v>
          </cell>
          <cell r="G55">
            <v>0</v>
          </cell>
          <cell r="H55">
            <v>0</v>
          </cell>
        </row>
        <row r="56">
          <cell r="C56" t="str">
            <v>足場運搬</v>
          </cell>
          <cell r="D56" t="str">
            <v>６層以上１０㎞まで</v>
          </cell>
          <cell r="E56" t="str">
            <v>一 式</v>
          </cell>
          <cell r="F56">
            <v>0</v>
          </cell>
          <cell r="G56">
            <v>0</v>
          </cell>
          <cell r="H56">
            <v>0</v>
          </cell>
        </row>
        <row r="57">
          <cell r="C57" t="str">
            <v>コンクリート工事試験</v>
          </cell>
          <cell r="D57" t="str">
            <v>一 式</v>
          </cell>
          <cell r="E57" t="str">
            <v>一 式</v>
          </cell>
          <cell r="F57">
            <v>0</v>
          </cell>
          <cell r="G57">
            <v>0</v>
          </cell>
          <cell r="H57">
            <v>0</v>
          </cell>
        </row>
        <row r="58">
          <cell r="C58" t="str">
            <v>構造スリット</v>
          </cell>
          <cell r="D58" t="str">
            <v>t=25　W=160  垂直</v>
          </cell>
          <cell r="E58">
            <v>44.3</v>
          </cell>
          <cell r="F58" t="str">
            <v>ｍ</v>
          </cell>
          <cell r="G58">
            <v>0</v>
          </cell>
          <cell r="H58">
            <v>0</v>
          </cell>
        </row>
        <row r="59">
          <cell r="C59" t="str">
            <v>構造スリット</v>
          </cell>
          <cell r="D59" t="str">
            <v>t=25　W=160  水平</v>
          </cell>
          <cell r="E59">
            <v>60.8</v>
          </cell>
          <cell r="F59" t="str">
            <v>ｍ</v>
          </cell>
          <cell r="G59">
            <v>0</v>
          </cell>
          <cell r="H59">
            <v>0</v>
          </cell>
        </row>
        <row r="60">
          <cell r="C60" t="str">
            <v>構造スリット</v>
          </cell>
          <cell r="D60" t="str">
            <v>t=25　W=180  垂直</v>
          </cell>
          <cell r="E60">
            <v>209</v>
          </cell>
          <cell r="F60" t="str">
            <v>ｍ</v>
          </cell>
          <cell r="G60">
            <v>0</v>
          </cell>
          <cell r="H60">
            <v>0</v>
          </cell>
        </row>
        <row r="61">
          <cell r="C61" t="str">
            <v>構造スリット</v>
          </cell>
          <cell r="D61" t="str">
            <v>t=25　W=180  水平</v>
          </cell>
          <cell r="E61">
            <v>104</v>
          </cell>
          <cell r="F61" t="str">
            <v>ｍ</v>
          </cell>
          <cell r="G61">
            <v>0</v>
          </cell>
          <cell r="H61">
            <v>0</v>
          </cell>
        </row>
        <row r="62">
          <cell r="C62" t="str">
            <v>小　計</v>
          </cell>
          <cell r="D62">
            <v>0</v>
          </cell>
          <cell r="E62">
            <v>0</v>
          </cell>
          <cell r="F62">
            <v>0</v>
          </cell>
          <cell r="H62">
            <v>0</v>
          </cell>
        </row>
        <row r="64">
          <cell r="B64" t="str">
            <v>（5）鉄    筋</v>
          </cell>
        </row>
        <row r="65">
          <cell r="C65" t="str">
            <v>異形鉄筋</v>
          </cell>
          <cell r="D65" t="str">
            <v>SD295A  　D10</v>
          </cell>
          <cell r="E65">
            <v>79.98</v>
          </cell>
          <cell r="F65" t="str">
            <v>t</v>
          </cell>
          <cell r="G65">
            <v>0</v>
          </cell>
          <cell r="H65">
            <v>0</v>
          </cell>
        </row>
        <row r="66">
          <cell r="C66" t="str">
            <v>異形鉄筋</v>
          </cell>
          <cell r="D66" t="str">
            <v>SD295A  　D13</v>
          </cell>
          <cell r="E66">
            <v>121.6</v>
          </cell>
          <cell r="F66" t="str">
            <v>t</v>
          </cell>
          <cell r="G66">
            <v>0</v>
          </cell>
          <cell r="H66">
            <v>0</v>
          </cell>
        </row>
        <row r="67">
          <cell r="C67" t="str">
            <v>異形鉄筋</v>
          </cell>
          <cell r="D67" t="str">
            <v>SD295A  　D16</v>
          </cell>
          <cell r="E67">
            <v>20.97</v>
          </cell>
          <cell r="F67" t="str">
            <v>t</v>
          </cell>
          <cell r="G67">
            <v>0</v>
          </cell>
          <cell r="H67">
            <v>0</v>
          </cell>
        </row>
        <row r="68">
          <cell r="C68" t="str">
            <v>異形鉄筋</v>
          </cell>
          <cell r="D68" t="str">
            <v>SD345   　D19</v>
          </cell>
          <cell r="E68">
            <v>6</v>
          </cell>
          <cell r="F68" t="str">
            <v>t</v>
          </cell>
          <cell r="G68">
            <v>0</v>
          </cell>
          <cell r="H68">
            <v>0</v>
          </cell>
        </row>
        <row r="69">
          <cell r="C69" t="str">
            <v>異形鉄筋</v>
          </cell>
          <cell r="D69" t="str">
            <v>SD345   　D22</v>
          </cell>
          <cell r="E69">
            <v>10.84</v>
          </cell>
          <cell r="F69" t="str">
            <v>t</v>
          </cell>
          <cell r="G69">
            <v>0</v>
          </cell>
          <cell r="H69">
            <v>0</v>
          </cell>
        </row>
        <row r="70">
          <cell r="C70" t="str">
            <v>異形鉄筋</v>
          </cell>
          <cell r="D70" t="str">
            <v>SD345   　D25</v>
          </cell>
          <cell r="E70">
            <v>101.3</v>
          </cell>
          <cell r="F70" t="str">
            <v>t</v>
          </cell>
          <cell r="G70">
            <v>0</v>
          </cell>
          <cell r="H70">
            <v>0</v>
          </cell>
        </row>
        <row r="71">
          <cell r="C71" t="str">
            <v>異形鉄筋</v>
          </cell>
          <cell r="D71" t="str">
            <v>SD390   　D29</v>
          </cell>
          <cell r="E71">
            <v>16.329999999999998</v>
          </cell>
          <cell r="F71" t="str">
            <v>t</v>
          </cell>
          <cell r="G71">
            <v>0</v>
          </cell>
          <cell r="H71">
            <v>0</v>
          </cell>
        </row>
        <row r="72">
          <cell r="C72" t="str">
            <v>スパイラル筋</v>
          </cell>
          <cell r="D72" t="str">
            <v>SD295A  　D13
角型</v>
          </cell>
          <cell r="E72">
            <v>12.57</v>
          </cell>
          <cell r="F72" t="str">
            <v>t</v>
          </cell>
          <cell r="G72">
            <v>0</v>
          </cell>
          <cell r="H72">
            <v>0</v>
          </cell>
        </row>
        <row r="73">
          <cell r="C73" t="str">
            <v>溶接金網</v>
          </cell>
          <cell r="D73" t="str">
            <v>φ6-150×150</v>
          </cell>
          <cell r="E73">
            <v>84.7</v>
          </cell>
          <cell r="F73" t="str">
            <v>㎡</v>
          </cell>
          <cell r="G73">
            <v>0</v>
          </cell>
          <cell r="H73">
            <v>0</v>
          </cell>
        </row>
        <row r="74">
          <cell r="C74" t="str">
            <v>加工組立</v>
          </cell>
          <cell r="D74" t="str">
            <v>現場加工
吊筋、ﾊﾟｰｻﾎﾟｰﾄ共</v>
          </cell>
          <cell r="E74" t="str">
            <v>一 式</v>
          </cell>
          <cell r="F74">
            <v>0</v>
          </cell>
          <cell r="G74">
            <v>0</v>
          </cell>
          <cell r="H74">
            <v>0</v>
          </cell>
        </row>
        <row r="75">
          <cell r="C75" t="str">
            <v>スパイラル筋組立</v>
          </cell>
          <cell r="D75" t="str">
            <v>一 式</v>
          </cell>
          <cell r="E75" t="str">
            <v>一 式</v>
          </cell>
          <cell r="F75">
            <v>0</v>
          </cell>
          <cell r="G75">
            <v>0</v>
          </cell>
          <cell r="H75">
            <v>0</v>
          </cell>
        </row>
        <row r="76">
          <cell r="C76" t="str">
            <v>ガス圧接</v>
          </cell>
          <cell r="D76" t="str">
            <v>一 式</v>
          </cell>
          <cell r="E76" t="str">
            <v>一 式</v>
          </cell>
          <cell r="F76">
            <v>0</v>
          </cell>
          <cell r="G76">
            <v>0</v>
          </cell>
          <cell r="H76">
            <v>0</v>
          </cell>
        </row>
        <row r="77">
          <cell r="C77" t="str">
            <v>鉄筋足場</v>
          </cell>
          <cell r="D77" t="str">
            <v>一 式</v>
          </cell>
          <cell r="E77" t="str">
            <v>一 式</v>
          </cell>
          <cell r="F77">
            <v>0</v>
          </cell>
          <cell r="G77">
            <v>0</v>
          </cell>
          <cell r="H77">
            <v>0</v>
          </cell>
        </row>
        <row r="78">
          <cell r="C78" t="str">
            <v>足場運搬</v>
          </cell>
          <cell r="D78" t="str">
            <v>一 式</v>
          </cell>
          <cell r="E78" t="str">
            <v>一 式</v>
          </cell>
          <cell r="F78">
            <v>0</v>
          </cell>
          <cell r="G78">
            <v>0</v>
          </cell>
          <cell r="H78">
            <v>0</v>
          </cell>
        </row>
        <row r="79">
          <cell r="C79" t="str">
            <v>スクラップ控除</v>
          </cell>
          <cell r="D79" t="str">
            <v>一 式</v>
          </cell>
          <cell r="E79" t="str">
            <v>一 式</v>
          </cell>
          <cell r="F79">
            <v>0</v>
          </cell>
          <cell r="G79">
            <v>0</v>
          </cell>
          <cell r="H79">
            <v>0</v>
          </cell>
        </row>
        <row r="80">
          <cell r="C80" t="str">
            <v>鉄筋工事試験</v>
          </cell>
          <cell r="D80" t="str">
            <v>一 式</v>
          </cell>
          <cell r="E80" t="str">
            <v>一 式</v>
          </cell>
          <cell r="F80">
            <v>0</v>
          </cell>
          <cell r="G80">
            <v>0</v>
          </cell>
          <cell r="H80">
            <v>0</v>
          </cell>
        </row>
        <row r="81">
          <cell r="C81" t="str">
            <v>小　計</v>
          </cell>
          <cell r="D81">
            <v>0</v>
          </cell>
          <cell r="E81">
            <v>0</v>
          </cell>
          <cell r="F81">
            <v>0</v>
          </cell>
          <cell r="H81">
            <v>0</v>
          </cell>
        </row>
        <row r="83">
          <cell r="B83" t="str">
            <v>（6）鉄　骨</v>
          </cell>
        </row>
        <row r="84">
          <cell r="C84" t="str">
            <v>1.本体工事</v>
          </cell>
        </row>
        <row r="85">
          <cell r="C85" t="str">
            <v>Ｈ形鋼</v>
          </cell>
          <cell r="D85" t="str">
            <v>SN400A
Hｰ125×125×6.5×9</v>
          </cell>
          <cell r="E85">
            <v>0.54</v>
          </cell>
          <cell r="F85" t="str">
            <v>ｔ</v>
          </cell>
          <cell r="G85">
            <v>0</v>
          </cell>
          <cell r="H85">
            <v>0</v>
          </cell>
        </row>
        <row r="86">
          <cell r="C86" t="str">
            <v>Ｈ形鋼</v>
          </cell>
          <cell r="D86" t="str">
            <v>SN400A
Hｰ150×150×7×12</v>
          </cell>
          <cell r="E86">
            <v>0.76</v>
          </cell>
          <cell r="F86" t="str">
            <v>ｔ</v>
          </cell>
          <cell r="G86">
            <v>0</v>
          </cell>
          <cell r="H86">
            <v>0</v>
          </cell>
        </row>
        <row r="87">
          <cell r="C87" t="str">
            <v>Ｈ形鋼</v>
          </cell>
          <cell r="D87" t="str">
            <v>SN400A
Hｰ200×100×5.5×8</v>
          </cell>
          <cell r="E87">
            <v>0.57999999999999996</v>
          </cell>
          <cell r="F87" t="str">
            <v>ｔ</v>
          </cell>
          <cell r="G87">
            <v>0</v>
          </cell>
          <cell r="H87">
            <v>0</v>
          </cell>
        </row>
        <row r="88">
          <cell r="C88" t="str">
            <v>Ｈ形鋼</v>
          </cell>
          <cell r="D88" t="str">
            <v>SN400A
Hｰ250×125×6×9</v>
          </cell>
          <cell r="E88">
            <v>2.06</v>
          </cell>
          <cell r="F88" t="str">
            <v>ｔ</v>
          </cell>
          <cell r="G88">
            <v>0</v>
          </cell>
          <cell r="H88">
            <v>0</v>
          </cell>
        </row>
        <row r="89">
          <cell r="C89" t="str">
            <v>Ｈ形鋼</v>
          </cell>
          <cell r="D89" t="str">
            <v>SN400A
Hｰ350×175×7×11</v>
          </cell>
          <cell r="E89">
            <v>9.18</v>
          </cell>
          <cell r="F89" t="str">
            <v>ｔ</v>
          </cell>
          <cell r="G89">
            <v>0</v>
          </cell>
          <cell r="H89">
            <v>0</v>
          </cell>
        </row>
        <row r="90">
          <cell r="C90" t="str">
            <v>外法Ｈ形鋼</v>
          </cell>
          <cell r="D90" t="str">
            <v>SN490BHｰ400×200×9×12</v>
          </cell>
          <cell r="E90">
            <v>7.77</v>
          </cell>
          <cell r="F90" t="str">
            <v>ｔ</v>
          </cell>
          <cell r="G90">
            <v>0</v>
          </cell>
          <cell r="H90">
            <v>0</v>
          </cell>
        </row>
        <row r="91">
          <cell r="C91" t="str">
            <v>外法Ｈ形鋼</v>
          </cell>
          <cell r="D91" t="str">
            <v>SN490B
Hｰ400×200×9×16</v>
          </cell>
          <cell r="E91">
            <v>2.38</v>
          </cell>
          <cell r="F91" t="str">
            <v>ｔ</v>
          </cell>
          <cell r="G91">
            <v>0</v>
          </cell>
          <cell r="H91">
            <v>0</v>
          </cell>
        </row>
        <row r="92">
          <cell r="C92" t="str">
            <v>外法Ｈ形鋼</v>
          </cell>
          <cell r="D92" t="str">
            <v>SN490B
Hｰ400×200×9×19</v>
          </cell>
          <cell r="E92">
            <v>6.23</v>
          </cell>
          <cell r="F92" t="str">
            <v>ｔ</v>
          </cell>
          <cell r="G92">
            <v>0</v>
          </cell>
          <cell r="H92">
            <v>0</v>
          </cell>
        </row>
        <row r="93">
          <cell r="C93" t="str">
            <v>外法Ｈ形鋼</v>
          </cell>
          <cell r="D93" t="str">
            <v>SN490B
Hｰ400×200×9×22</v>
          </cell>
          <cell r="E93">
            <v>2.94</v>
          </cell>
          <cell r="F93" t="str">
            <v>ｔ</v>
          </cell>
          <cell r="G93">
            <v>0</v>
          </cell>
          <cell r="H93">
            <v>0</v>
          </cell>
        </row>
        <row r="94">
          <cell r="C94" t="str">
            <v>外法Ｈ形鋼</v>
          </cell>
          <cell r="D94" t="str">
            <v>SN490B
Hｰ450×200×9×12</v>
          </cell>
          <cell r="E94">
            <v>2.2799999999999998</v>
          </cell>
          <cell r="F94" t="str">
            <v>ｔ</v>
          </cell>
          <cell r="G94">
            <v>0</v>
          </cell>
          <cell r="H94">
            <v>0</v>
          </cell>
        </row>
        <row r="95">
          <cell r="C95" t="str">
            <v>外法Ｈ形鋼</v>
          </cell>
          <cell r="D95" t="str">
            <v>SN490B
Hｰ450×200×9×16</v>
          </cell>
          <cell r="E95">
            <v>2.58</v>
          </cell>
          <cell r="F95" t="str">
            <v>ｔ</v>
          </cell>
          <cell r="G95">
            <v>0</v>
          </cell>
          <cell r="H95">
            <v>0</v>
          </cell>
        </row>
        <row r="96">
          <cell r="C96" t="str">
            <v>外法Ｈ形鋼</v>
          </cell>
          <cell r="D96" t="str">
            <v>SN490B
Hｰ450×200×9×22</v>
          </cell>
          <cell r="E96">
            <v>6.9</v>
          </cell>
          <cell r="F96" t="str">
            <v>ｔ</v>
          </cell>
          <cell r="G96">
            <v>0</v>
          </cell>
          <cell r="H96">
            <v>0</v>
          </cell>
        </row>
        <row r="97">
          <cell r="C97" t="str">
            <v>外法Ｈ形鋼</v>
          </cell>
          <cell r="D97" t="str">
            <v>SN490B
Hｰ450×200×12×25</v>
          </cell>
          <cell r="E97">
            <v>3.6</v>
          </cell>
          <cell r="F97" t="str">
            <v>ｔ</v>
          </cell>
          <cell r="G97">
            <v>0</v>
          </cell>
          <cell r="H97">
            <v>0</v>
          </cell>
        </row>
        <row r="98">
          <cell r="C98" t="str">
            <v>外法Ｈ形鋼</v>
          </cell>
          <cell r="D98" t="str">
            <v>SN490B
Hｰ500×200×9×12</v>
          </cell>
          <cell r="E98">
            <v>1.58</v>
          </cell>
          <cell r="F98" t="str">
            <v>ｔ</v>
          </cell>
          <cell r="G98">
            <v>0</v>
          </cell>
          <cell r="H98">
            <v>0</v>
          </cell>
        </row>
        <row r="99">
          <cell r="C99" t="str">
            <v>外法Ｈ形鋼</v>
          </cell>
          <cell r="D99" t="str">
            <v>SN490B
Hｰ500×200×9×16</v>
          </cell>
          <cell r="E99">
            <v>13.09</v>
          </cell>
          <cell r="F99" t="str">
            <v>ｔ</v>
          </cell>
          <cell r="G99">
            <v>0</v>
          </cell>
          <cell r="H99">
            <v>0</v>
          </cell>
        </row>
        <row r="100">
          <cell r="C100" t="str">
            <v>外法Ｈ形鋼</v>
          </cell>
          <cell r="D100" t="str">
            <v>SN490B
Hｰ500×200×9×19</v>
          </cell>
          <cell r="E100">
            <v>7.68</v>
          </cell>
          <cell r="F100" t="str">
            <v>ｔ</v>
          </cell>
          <cell r="G100">
            <v>0</v>
          </cell>
          <cell r="H100">
            <v>0</v>
          </cell>
        </row>
        <row r="101">
          <cell r="C101" t="str">
            <v>外法Ｈ形鋼</v>
          </cell>
          <cell r="D101" t="str">
            <v>SN490B
Hｰ500×200×9×22</v>
          </cell>
          <cell r="E101">
            <v>5.09</v>
          </cell>
          <cell r="F101" t="str">
            <v>ｔ</v>
          </cell>
          <cell r="G101">
            <v>0</v>
          </cell>
          <cell r="H101">
            <v>0</v>
          </cell>
        </row>
        <row r="102">
          <cell r="C102" t="str">
            <v>外法Ｈ形鋼</v>
          </cell>
          <cell r="D102" t="str">
            <v>SN490B
Hｰ500×200×12×22</v>
          </cell>
          <cell r="E102">
            <v>1.1299999999999999</v>
          </cell>
          <cell r="F102" t="str">
            <v>ｔ</v>
          </cell>
          <cell r="G102">
            <v>0</v>
          </cell>
          <cell r="H102">
            <v>0</v>
          </cell>
        </row>
        <row r="103">
          <cell r="C103" t="str">
            <v>外法Ｈ形鋼</v>
          </cell>
          <cell r="D103" t="str">
            <v>SN490B
Hｰ500×200×12×25</v>
          </cell>
          <cell r="E103">
            <v>7.48</v>
          </cell>
          <cell r="F103" t="str">
            <v>ｔ</v>
          </cell>
          <cell r="G103">
            <v>0</v>
          </cell>
          <cell r="H103">
            <v>0</v>
          </cell>
        </row>
        <row r="104">
          <cell r="C104" t="str">
            <v>外法Ｈ形鋼</v>
          </cell>
          <cell r="D104" t="str">
            <v>SN490B
Hｰ500×250×9×22</v>
          </cell>
          <cell r="E104">
            <v>3.48</v>
          </cell>
          <cell r="F104" t="str">
            <v>ｔ</v>
          </cell>
          <cell r="G104">
            <v>0</v>
          </cell>
          <cell r="H104">
            <v>0</v>
          </cell>
        </row>
        <row r="105">
          <cell r="C105" t="str">
            <v>外法Ｈ形鋼</v>
          </cell>
          <cell r="D105" t="str">
            <v>SN490B
Hｰ500×250×12×25</v>
          </cell>
          <cell r="E105">
            <v>8.69</v>
          </cell>
          <cell r="F105" t="str">
            <v>ｔ</v>
          </cell>
          <cell r="G105">
            <v>0</v>
          </cell>
          <cell r="H105">
            <v>0</v>
          </cell>
        </row>
        <row r="106">
          <cell r="C106" t="str">
            <v>外法Ｈ形鋼</v>
          </cell>
          <cell r="D106" t="str">
            <v>SN490B
Hｰ500×250×12×28</v>
          </cell>
          <cell r="E106">
            <v>3.77</v>
          </cell>
          <cell r="F106" t="str">
            <v>ｔ</v>
          </cell>
          <cell r="G106">
            <v>0</v>
          </cell>
          <cell r="H106">
            <v>0</v>
          </cell>
        </row>
        <row r="107">
          <cell r="C107" t="str">
            <v>外法Ｈ形鋼</v>
          </cell>
          <cell r="D107" t="str">
            <v>SN490B
Hｰ550×200×9×12</v>
          </cell>
          <cell r="E107">
            <v>1.66</v>
          </cell>
          <cell r="F107" t="str">
            <v>ｔ</v>
          </cell>
          <cell r="G107">
            <v>0</v>
          </cell>
          <cell r="H107">
            <v>0</v>
          </cell>
        </row>
        <row r="108">
          <cell r="C108" t="str">
            <v>外法Ｈ形鋼</v>
          </cell>
          <cell r="D108" t="str">
            <v>SN490B
Hｰ550×200×9×19</v>
          </cell>
          <cell r="E108">
            <v>3.73</v>
          </cell>
          <cell r="F108" t="str">
            <v>ｔ</v>
          </cell>
          <cell r="G108">
            <v>0</v>
          </cell>
          <cell r="H108">
            <v>0</v>
          </cell>
        </row>
        <row r="109">
          <cell r="C109" t="str">
            <v>外法Ｈ形鋼</v>
          </cell>
          <cell r="D109" t="str">
            <v>SN490B
Hｰ550×200×9×22</v>
          </cell>
          <cell r="E109">
            <v>1.5</v>
          </cell>
          <cell r="F109" t="str">
            <v>ｔ</v>
          </cell>
          <cell r="G109">
            <v>0</v>
          </cell>
          <cell r="H109">
            <v>0</v>
          </cell>
        </row>
        <row r="110">
          <cell r="C110" t="str">
            <v>外法Ｈ形鋼</v>
          </cell>
          <cell r="D110" t="str">
            <v>SN490B
Hｰ550×200×12×28</v>
          </cell>
          <cell r="E110">
            <v>0.76</v>
          </cell>
          <cell r="F110" t="str">
            <v>ｔ</v>
          </cell>
          <cell r="G110">
            <v>0</v>
          </cell>
          <cell r="H110">
            <v>0</v>
          </cell>
        </row>
        <row r="111">
          <cell r="C111" t="str">
            <v>外法Ｈ形鋼</v>
          </cell>
          <cell r="D111" t="str">
            <v>SN490B
Hｰ550×250×9×22</v>
          </cell>
          <cell r="E111">
            <v>5.13</v>
          </cell>
          <cell r="F111" t="str">
            <v>ｔ</v>
          </cell>
          <cell r="G111">
            <v>0</v>
          </cell>
          <cell r="H111">
            <v>0</v>
          </cell>
        </row>
        <row r="112">
          <cell r="C112" t="str">
            <v>外法Ｈ形鋼</v>
          </cell>
          <cell r="D112" t="str">
            <v>SN490B
Hｰ550×250×12×22</v>
          </cell>
          <cell r="E112">
            <v>0.44</v>
          </cell>
          <cell r="F112" t="str">
            <v>ｔ</v>
          </cell>
          <cell r="G112">
            <v>0</v>
          </cell>
          <cell r="H112">
            <v>0</v>
          </cell>
        </row>
        <row r="113">
          <cell r="C113" t="str">
            <v>外法Ｈ形鋼</v>
          </cell>
          <cell r="D113" t="str">
            <v>SN490B
Hｰ550×250×12×25</v>
          </cell>
          <cell r="E113">
            <v>18.489999999999998</v>
          </cell>
          <cell r="F113" t="str">
            <v>ｔ</v>
          </cell>
          <cell r="G113">
            <v>0</v>
          </cell>
          <cell r="H113">
            <v>0</v>
          </cell>
        </row>
        <row r="114">
          <cell r="C114" t="str">
            <v>外法Ｈ形鋼</v>
          </cell>
          <cell r="D114" t="str">
            <v>SN490BHｰ550×250×12×28</v>
          </cell>
          <cell r="E114">
            <v>5.85</v>
          </cell>
          <cell r="F114" t="str">
            <v>ｔ</v>
          </cell>
          <cell r="G114">
            <v>0</v>
          </cell>
          <cell r="H114">
            <v>0</v>
          </cell>
        </row>
        <row r="115">
          <cell r="C115" t="str">
            <v>外法Ｈ形鋼</v>
          </cell>
          <cell r="D115" t="str">
            <v>SN490B
Hｰ600×200×9×12</v>
          </cell>
          <cell r="E115">
            <v>6.07</v>
          </cell>
          <cell r="F115" t="str">
            <v>ｔ</v>
          </cell>
          <cell r="G115">
            <v>0</v>
          </cell>
          <cell r="H115">
            <v>0</v>
          </cell>
        </row>
        <row r="116">
          <cell r="C116" t="str">
            <v>外法Ｈ形鋼</v>
          </cell>
          <cell r="D116" t="str">
            <v>SN490B
Hｰ600×200×9×16</v>
          </cell>
          <cell r="E116">
            <v>0.22</v>
          </cell>
          <cell r="F116" t="str">
            <v>ｔ</v>
          </cell>
          <cell r="G116">
            <v>0</v>
          </cell>
          <cell r="H116">
            <v>0</v>
          </cell>
        </row>
        <row r="117">
          <cell r="C117" t="str">
            <v>外法Ｈ形鋼</v>
          </cell>
          <cell r="D117" t="str">
            <v>SN490B
Hｰ600×200×9×22</v>
          </cell>
          <cell r="E117">
            <v>4.9800000000000004</v>
          </cell>
          <cell r="F117" t="str">
            <v>ｔ</v>
          </cell>
          <cell r="G117">
            <v>0</v>
          </cell>
          <cell r="H117">
            <v>0</v>
          </cell>
        </row>
        <row r="118">
          <cell r="C118" t="str">
            <v>外法Ｈ形鋼</v>
          </cell>
          <cell r="D118" t="str">
            <v>SN490B
Hｰ600×200×12×25</v>
          </cell>
          <cell r="E118">
            <v>3.52</v>
          </cell>
          <cell r="F118" t="str">
            <v>ｔ</v>
          </cell>
          <cell r="G118">
            <v>0</v>
          </cell>
          <cell r="H118">
            <v>0</v>
          </cell>
        </row>
        <row r="119">
          <cell r="C119" t="str">
            <v>外法Ｈ形鋼</v>
          </cell>
          <cell r="D119" t="str">
            <v>SN490B
Hｰ600×250×12×22</v>
          </cell>
          <cell r="E119">
            <v>2.0299999999999998</v>
          </cell>
          <cell r="F119" t="str">
            <v>ｔ</v>
          </cell>
          <cell r="G119">
            <v>0</v>
          </cell>
          <cell r="H119">
            <v>0</v>
          </cell>
        </row>
        <row r="120">
          <cell r="C120" t="str">
            <v>外法Ｈ形鋼</v>
          </cell>
          <cell r="D120" t="str">
            <v>SN490B
Hｰ600×250×12×25</v>
          </cell>
          <cell r="E120">
            <v>16.739999999999998</v>
          </cell>
          <cell r="F120" t="str">
            <v>ｔ</v>
          </cell>
          <cell r="G120">
            <v>0</v>
          </cell>
          <cell r="H120">
            <v>0</v>
          </cell>
        </row>
        <row r="121">
          <cell r="C121" t="str">
            <v>外法Ｈ形鋼</v>
          </cell>
          <cell r="D121" t="str">
            <v>SN490B
Hｰ600×250×12×28</v>
          </cell>
          <cell r="E121">
            <v>12.2</v>
          </cell>
          <cell r="F121" t="str">
            <v>ｔ</v>
          </cell>
          <cell r="G121">
            <v>0</v>
          </cell>
          <cell r="H121">
            <v>0</v>
          </cell>
        </row>
        <row r="122">
          <cell r="C122" t="str">
            <v>外法Ｈ形鋼</v>
          </cell>
          <cell r="D122" t="str">
            <v>SN490B
Hｰ600×250×16×28</v>
          </cell>
          <cell r="E122">
            <v>2.89</v>
          </cell>
          <cell r="F122" t="str">
            <v>ｔ</v>
          </cell>
          <cell r="G122">
            <v>0</v>
          </cell>
          <cell r="H122">
            <v>0</v>
          </cell>
        </row>
        <row r="123">
          <cell r="C123" t="str">
            <v>外法Ｈ形鋼</v>
          </cell>
          <cell r="D123" t="str">
            <v>SN490B
Hｰ600×250×16×32</v>
          </cell>
          <cell r="E123">
            <v>2.04</v>
          </cell>
          <cell r="F123" t="str">
            <v>ｔ</v>
          </cell>
          <cell r="G123">
            <v>0</v>
          </cell>
          <cell r="H123">
            <v>0</v>
          </cell>
        </row>
        <row r="124">
          <cell r="C124" t="str">
            <v>外法Ｈ形鋼</v>
          </cell>
          <cell r="D124" t="str">
            <v>SN490B
Hｰ650×200×9×12</v>
          </cell>
          <cell r="E124">
            <v>0.69</v>
          </cell>
          <cell r="F124" t="str">
            <v>ｔ</v>
          </cell>
          <cell r="G124">
            <v>0</v>
          </cell>
          <cell r="H124">
            <v>0</v>
          </cell>
        </row>
        <row r="125">
          <cell r="C125" t="str">
            <v>外法Ｈ形鋼</v>
          </cell>
          <cell r="D125" t="str">
            <v>SN490B
Hｰ650×250×12×19</v>
          </cell>
          <cell r="E125">
            <v>2.58</v>
          </cell>
          <cell r="F125" t="str">
            <v>ｔ</v>
          </cell>
          <cell r="G125">
            <v>0</v>
          </cell>
          <cell r="H125">
            <v>0</v>
          </cell>
        </row>
        <row r="126">
          <cell r="C126" t="str">
            <v>外法Ｈ形鋼</v>
          </cell>
          <cell r="D126" t="str">
            <v>SN490B
Hｰ650×250×12×22</v>
          </cell>
          <cell r="E126">
            <v>18.8</v>
          </cell>
          <cell r="F126" t="str">
            <v>ｔ</v>
          </cell>
          <cell r="G126">
            <v>0</v>
          </cell>
          <cell r="H126">
            <v>0</v>
          </cell>
        </row>
        <row r="127">
          <cell r="C127" t="str">
            <v>外法Ｈ形鋼</v>
          </cell>
          <cell r="D127" t="str">
            <v>SN490B
Hｰ650×250×12×25</v>
          </cell>
          <cell r="E127">
            <v>3.98</v>
          </cell>
          <cell r="F127" t="str">
            <v>ｔ</v>
          </cell>
          <cell r="G127">
            <v>0</v>
          </cell>
          <cell r="H127">
            <v>0</v>
          </cell>
        </row>
        <row r="128">
          <cell r="C128" t="str">
            <v>外法Ｈ形鋼</v>
          </cell>
          <cell r="D128" t="str">
            <v>SN490B
Hｰ650×250×12×28</v>
          </cell>
          <cell r="E128">
            <v>3.97</v>
          </cell>
          <cell r="F128" t="str">
            <v>ｔ</v>
          </cell>
          <cell r="G128">
            <v>0</v>
          </cell>
          <cell r="H128">
            <v>0</v>
          </cell>
        </row>
        <row r="129">
          <cell r="C129" t="str">
            <v>外法Ｈ形鋼</v>
          </cell>
          <cell r="D129" t="str">
            <v>SN490B
Hｰ650×250×16×28</v>
          </cell>
          <cell r="E129">
            <v>3.38</v>
          </cell>
          <cell r="F129" t="str">
            <v>ｔ</v>
          </cell>
          <cell r="G129">
            <v>0</v>
          </cell>
          <cell r="H129">
            <v>0</v>
          </cell>
        </row>
        <row r="130">
          <cell r="C130" t="str">
            <v>外法Ｈ形鋼</v>
          </cell>
          <cell r="D130" t="str">
            <v>SN490B
Hｰ700×250×12×25</v>
          </cell>
          <cell r="E130">
            <v>9.39</v>
          </cell>
          <cell r="F130" t="str">
            <v>ｔ</v>
          </cell>
          <cell r="G130">
            <v>0</v>
          </cell>
          <cell r="H130">
            <v>0</v>
          </cell>
        </row>
        <row r="131">
          <cell r="C131" t="str">
            <v>外法Ｈ形鋼</v>
          </cell>
          <cell r="D131" t="str">
            <v>SN490B
Hｰ700×250×14×28</v>
          </cell>
          <cell r="E131">
            <v>9.85</v>
          </cell>
          <cell r="F131" t="str">
            <v>ｔ</v>
          </cell>
          <cell r="G131">
            <v>0</v>
          </cell>
          <cell r="H131">
            <v>0</v>
          </cell>
        </row>
        <row r="132">
          <cell r="C132" t="str">
            <v>外法Ｈ形鋼</v>
          </cell>
          <cell r="D132" t="str">
            <v>SN490B
Hｰ750×250×14×28</v>
          </cell>
          <cell r="E132">
            <v>2.81</v>
          </cell>
          <cell r="F132" t="str">
            <v>ｔ</v>
          </cell>
          <cell r="G132">
            <v>0</v>
          </cell>
          <cell r="H132">
            <v>0</v>
          </cell>
        </row>
        <row r="133">
          <cell r="C133" t="str">
            <v>外法Ｈ形鋼</v>
          </cell>
          <cell r="D133" t="str">
            <v>SN490B
Hｰ800×250×14×25</v>
          </cell>
          <cell r="E133">
            <v>10.86</v>
          </cell>
          <cell r="F133" t="str">
            <v>ｔ</v>
          </cell>
          <cell r="G133">
            <v>0</v>
          </cell>
          <cell r="H133">
            <v>0</v>
          </cell>
        </row>
        <row r="134">
          <cell r="C134" t="str">
            <v>外法Ｈ形鋼</v>
          </cell>
          <cell r="D134" t="str">
            <v>SN490B
Hｰ800×250×16×28</v>
          </cell>
          <cell r="E134">
            <v>4.17</v>
          </cell>
          <cell r="F134" t="str">
            <v>ｔ</v>
          </cell>
          <cell r="G134">
            <v>0</v>
          </cell>
          <cell r="H134">
            <v>0</v>
          </cell>
        </row>
        <row r="135">
          <cell r="C135" t="str">
            <v>外法ＣＴ形鋼</v>
          </cell>
          <cell r="D135" t="str">
            <v>SN490B
CTｰ300×200×9×12</v>
          </cell>
          <cell r="E135">
            <v>7.48</v>
          </cell>
          <cell r="F135" t="str">
            <v>ｔ</v>
          </cell>
          <cell r="G135">
            <v>0</v>
          </cell>
          <cell r="H135">
            <v>0</v>
          </cell>
        </row>
        <row r="136">
          <cell r="C136" t="str">
            <v>外法ＣＴ形鋼</v>
          </cell>
          <cell r="D136" t="str">
            <v>SN490B
CTｰ350×200×9×16</v>
          </cell>
          <cell r="E136">
            <v>4.62</v>
          </cell>
          <cell r="F136" t="str">
            <v>ｔ</v>
          </cell>
          <cell r="G136">
            <v>0</v>
          </cell>
          <cell r="H136">
            <v>0</v>
          </cell>
        </row>
        <row r="137">
          <cell r="C137" t="str">
            <v>外法ＣＴ形鋼</v>
          </cell>
          <cell r="D137" t="str">
            <v>SN490B
CTｰ375×250×12×19</v>
          </cell>
          <cell r="E137">
            <v>2.21</v>
          </cell>
          <cell r="F137" t="str">
            <v>ｔ</v>
          </cell>
          <cell r="G137">
            <v>0</v>
          </cell>
          <cell r="H137">
            <v>0</v>
          </cell>
        </row>
        <row r="138">
          <cell r="C138" t="str">
            <v>外法ＣＴ形鋼</v>
          </cell>
          <cell r="D138" t="str">
            <v>SN490B
CTｰ400×250×14×22</v>
          </cell>
          <cell r="E138">
            <v>2.79</v>
          </cell>
          <cell r="F138" t="str">
            <v>ｔ</v>
          </cell>
          <cell r="G138">
            <v>0</v>
          </cell>
          <cell r="H138">
            <v>0</v>
          </cell>
        </row>
        <row r="139">
          <cell r="C139" t="str">
            <v>外法ＣＴ形鋼</v>
          </cell>
          <cell r="D139" t="str">
            <v>SN490B
CTｰ425×250×14×25</v>
          </cell>
          <cell r="E139">
            <v>3.19</v>
          </cell>
          <cell r="F139" t="str">
            <v>ｔ</v>
          </cell>
          <cell r="G139">
            <v>0</v>
          </cell>
          <cell r="H139">
            <v>0</v>
          </cell>
        </row>
        <row r="140">
          <cell r="C140" t="str">
            <v>外法ＣＴ形鋼</v>
          </cell>
          <cell r="D140" t="str">
            <v>SN490B
CTｰ450×250×16×22</v>
          </cell>
          <cell r="E140">
            <v>2.82</v>
          </cell>
          <cell r="F140" t="str">
            <v>ｔ</v>
          </cell>
          <cell r="G140">
            <v>0</v>
          </cell>
          <cell r="H140">
            <v>0</v>
          </cell>
        </row>
        <row r="141">
          <cell r="C141" t="str">
            <v>外法ＣＴ形鋼</v>
          </cell>
          <cell r="D141" t="str">
            <v>SN490B
CTｰ450×250×16×25</v>
          </cell>
          <cell r="E141">
            <v>1.05</v>
          </cell>
          <cell r="F141" t="str">
            <v>ｔ</v>
          </cell>
          <cell r="G141">
            <v>0</v>
          </cell>
          <cell r="H141">
            <v>0</v>
          </cell>
        </row>
        <row r="142">
          <cell r="C142" t="str">
            <v>鋼　板</v>
          </cell>
          <cell r="D142" t="str">
            <v>SN400A             　　　　 
PL-1.2</v>
          </cell>
          <cell r="E142">
            <v>0.08</v>
          </cell>
          <cell r="F142" t="str">
            <v>ｔ</v>
          </cell>
          <cell r="G142">
            <v>0</v>
          </cell>
          <cell r="H142">
            <v>0</v>
          </cell>
        </row>
        <row r="143">
          <cell r="C143" t="str">
            <v>鋼　板</v>
          </cell>
          <cell r="D143" t="str">
            <v>SN400A             　　　　 
PL-1.6</v>
          </cell>
          <cell r="E143">
            <v>0.05</v>
          </cell>
          <cell r="F143" t="str">
            <v>ｔ</v>
          </cell>
          <cell r="G143">
            <v>0</v>
          </cell>
          <cell r="H143">
            <v>0</v>
          </cell>
        </row>
        <row r="144">
          <cell r="C144" t="str">
            <v>鋼　板</v>
          </cell>
          <cell r="D144" t="str">
            <v>SN400A             　　　　 
PL-2.3</v>
          </cell>
          <cell r="E144">
            <v>7.0000000000000007E-2</v>
          </cell>
          <cell r="F144" t="str">
            <v>ｔ</v>
          </cell>
          <cell r="G144">
            <v>0</v>
          </cell>
          <cell r="H144">
            <v>0</v>
          </cell>
        </row>
        <row r="145">
          <cell r="C145" t="str">
            <v>鋼　板</v>
          </cell>
          <cell r="D145" t="str">
            <v>SN400A             　　　　 
PL-3.2</v>
          </cell>
          <cell r="E145">
            <v>1.07</v>
          </cell>
          <cell r="F145" t="str">
            <v>ｔ</v>
          </cell>
          <cell r="G145">
            <v>0</v>
          </cell>
          <cell r="H145">
            <v>0</v>
          </cell>
        </row>
        <row r="146">
          <cell r="C146" t="str">
            <v>鋼　板</v>
          </cell>
          <cell r="D146" t="str">
            <v>SN400A             　　　　 
PL-4.5</v>
          </cell>
          <cell r="E146">
            <v>0.31</v>
          </cell>
          <cell r="F146" t="str">
            <v>ｔ</v>
          </cell>
          <cell r="G146">
            <v>0</v>
          </cell>
          <cell r="H146">
            <v>0</v>
          </cell>
        </row>
        <row r="147">
          <cell r="C147" t="str">
            <v>鋼　板</v>
          </cell>
          <cell r="D147" t="str">
            <v>SN400A             　　　　 
PL-9</v>
          </cell>
          <cell r="E147">
            <v>1.01</v>
          </cell>
          <cell r="F147" t="str">
            <v>ｔ</v>
          </cell>
          <cell r="G147">
            <v>0</v>
          </cell>
          <cell r="H147">
            <v>0</v>
          </cell>
        </row>
        <row r="148">
          <cell r="C148" t="str">
            <v>鋼　板</v>
          </cell>
          <cell r="D148" t="str">
            <v>SN400A             　　　　 
PL-12</v>
          </cell>
          <cell r="E148">
            <v>0.18</v>
          </cell>
          <cell r="F148" t="str">
            <v>ｔ</v>
          </cell>
          <cell r="G148">
            <v>0</v>
          </cell>
          <cell r="H148">
            <v>0</v>
          </cell>
        </row>
        <row r="149">
          <cell r="C149" t="str">
            <v>鋼　板</v>
          </cell>
          <cell r="D149" t="str">
            <v>SN400A             　　　　 
PL-16</v>
          </cell>
          <cell r="E149">
            <v>0.03</v>
          </cell>
          <cell r="F149" t="str">
            <v>ｔ</v>
          </cell>
          <cell r="G149">
            <v>0</v>
          </cell>
          <cell r="H149">
            <v>0</v>
          </cell>
        </row>
        <row r="150">
          <cell r="C150" t="str">
            <v>鋼　板</v>
          </cell>
          <cell r="D150" t="str">
            <v>SN490B             　　　　 
PL-6</v>
          </cell>
          <cell r="E150">
            <v>0.26</v>
          </cell>
          <cell r="F150" t="str">
            <v>ｔ</v>
          </cell>
          <cell r="G150">
            <v>0</v>
          </cell>
          <cell r="H150">
            <v>0</v>
          </cell>
        </row>
        <row r="151">
          <cell r="C151" t="str">
            <v>鋼　板</v>
          </cell>
          <cell r="D151" t="str">
            <v>SN490B             　　　　 
PL-9</v>
          </cell>
          <cell r="E151">
            <v>4.28</v>
          </cell>
          <cell r="F151" t="str">
            <v>ｔ</v>
          </cell>
          <cell r="G151">
            <v>0</v>
          </cell>
          <cell r="H151">
            <v>0</v>
          </cell>
        </row>
        <row r="152">
          <cell r="C152" t="str">
            <v>鋼　板</v>
          </cell>
          <cell r="D152" t="str">
            <v>SN490B             　　　　 
PL-12</v>
          </cell>
          <cell r="E152">
            <v>8.9499999999999993</v>
          </cell>
          <cell r="F152" t="str">
            <v>ｔ</v>
          </cell>
          <cell r="G152">
            <v>0</v>
          </cell>
          <cell r="H152">
            <v>0</v>
          </cell>
        </row>
        <row r="153">
          <cell r="C153" t="str">
            <v>鋼　板</v>
          </cell>
          <cell r="D153" t="str">
            <v>SN490B             　　　　 
PL-16</v>
          </cell>
          <cell r="E153">
            <v>21.87</v>
          </cell>
          <cell r="F153" t="str">
            <v>ｔ</v>
          </cell>
          <cell r="G153">
            <v>0</v>
          </cell>
          <cell r="H153">
            <v>0</v>
          </cell>
        </row>
        <row r="154">
          <cell r="C154" t="str">
            <v>鋼　板</v>
          </cell>
          <cell r="D154" t="str">
            <v>SN490B             　　　　 
PL-19</v>
          </cell>
          <cell r="E154">
            <v>22.11</v>
          </cell>
          <cell r="F154" t="str">
            <v>ｔ</v>
          </cell>
          <cell r="G154">
            <v>0</v>
          </cell>
          <cell r="H154">
            <v>0</v>
          </cell>
        </row>
        <row r="155">
          <cell r="C155" t="str">
            <v>鋼　板</v>
          </cell>
          <cell r="D155" t="str">
            <v>SN490B             　　　　 
PL-22</v>
          </cell>
          <cell r="E155">
            <v>1.58</v>
          </cell>
          <cell r="F155" t="str">
            <v>ｔ</v>
          </cell>
          <cell r="G155">
            <v>0</v>
          </cell>
          <cell r="H155">
            <v>0</v>
          </cell>
        </row>
        <row r="156">
          <cell r="C156" t="str">
            <v>鋼　板</v>
          </cell>
          <cell r="D156" t="str">
            <v>SN490B             　　　　 
PL-25</v>
          </cell>
          <cell r="E156">
            <v>4.68</v>
          </cell>
          <cell r="F156" t="str">
            <v>ｔ</v>
          </cell>
          <cell r="G156">
            <v>0</v>
          </cell>
          <cell r="H156">
            <v>0</v>
          </cell>
        </row>
        <row r="157">
          <cell r="C157" t="str">
            <v>鋼　板</v>
          </cell>
          <cell r="D157" t="str">
            <v>SN490B             　　　　 
PL-28</v>
          </cell>
          <cell r="E157">
            <v>1.84</v>
          </cell>
          <cell r="F157" t="str">
            <v>ｔ</v>
          </cell>
          <cell r="G157">
            <v>0</v>
          </cell>
          <cell r="H157">
            <v>0</v>
          </cell>
        </row>
        <row r="158">
          <cell r="C158" t="str">
            <v>鋼　板</v>
          </cell>
          <cell r="D158" t="str">
            <v>SN490B             　　　　 
PL-32</v>
          </cell>
          <cell r="E158">
            <v>2.65</v>
          </cell>
          <cell r="F158" t="str">
            <v>ｔ</v>
          </cell>
          <cell r="G158">
            <v>0</v>
          </cell>
          <cell r="H158">
            <v>0</v>
          </cell>
        </row>
        <row r="159">
          <cell r="C159" t="str">
            <v>鋼　板</v>
          </cell>
          <cell r="D159" t="str">
            <v>SN490C             　　　　 
PL-16</v>
          </cell>
          <cell r="E159">
            <v>0.72</v>
          </cell>
          <cell r="F159" t="str">
            <v>ｔ</v>
          </cell>
          <cell r="G159">
            <v>0</v>
          </cell>
          <cell r="H159">
            <v>0</v>
          </cell>
        </row>
        <row r="160">
          <cell r="C160" t="str">
            <v>鋼　板</v>
          </cell>
          <cell r="D160" t="str">
            <v>SN490C             　　　　 
PL-19</v>
          </cell>
          <cell r="E160">
            <v>0.12</v>
          </cell>
          <cell r="F160" t="str">
            <v>ｔ</v>
          </cell>
          <cell r="G160">
            <v>0</v>
          </cell>
          <cell r="H160">
            <v>0</v>
          </cell>
        </row>
        <row r="161">
          <cell r="C161" t="str">
            <v>鋼　板</v>
          </cell>
          <cell r="D161" t="str">
            <v>SN490C             　　　　 
PL-22</v>
          </cell>
          <cell r="E161">
            <v>0.82</v>
          </cell>
          <cell r="F161" t="str">
            <v>ｔ</v>
          </cell>
          <cell r="G161">
            <v>0</v>
          </cell>
          <cell r="H161">
            <v>0</v>
          </cell>
        </row>
        <row r="162">
          <cell r="C162" t="str">
            <v>鋼　板</v>
          </cell>
          <cell r="D162" t="str">
            <v>SN490C             　　　　 
PL-25</v>
          </cell>
          <cell r="E162">
            <v>0.92</v>
          </cell>
          <cell r="F162" t="str">
            <v>ｔ</v>
          </cell>
          <cell r="G162">
            <v>0</v>
          </cell>
          <cell r="H162">
            <v>0</v>
          </cell>
        </row>
        <row r="163">
          <cell r="C163" t="str">
            <v>鋼　板</v>
          </cell>
          <cell r="D163" t="str">
            <v>SN490C             　　　　 
PL-28</v>
          </cell>
          <cell r="E163">
            <v>4.99</v>
          </cell>
          <cell r="F163" t="str">
            <v>ｔ</v>
          </cell>
          <cell r="G163">
            <v>0</v>
          </cell>
          <cell r="H163">
            <v>0</v>
          </cell>
        </row>
        <row r="164">
          <cell r="C164" t="str">
            <v>鋼　板</v>
          </cell>
          <cell r="D164" t="str">
            <v>SN490C             　　　　 
PL-32</v>
          </cell>
          <cell r="E164">
            <v>2.2799999999999998</v>
          </cell>
          <cell r="F164" t="str">
            <v>ｔ</v>
          </cell>
          <cell r="G164">
            <v>0</v>
          </cell>
          <cell r="H164">
            <v>0</v>
          </cell>
        </row>
        <row r="165">
          <cell r="C165" t="str">
            <v>鋼　板</v>
          </cell>
          <cell r="D165" t="str">
            <v>SN490C             　　　　 
PL-36</v>
          </cell>
          <cell r="E165">
            <v>9.07</v>
          </cell>
          <cell r="F165" t="str">
            <v>ｔ</v>
          </cell>
          <cell r="G165">
            <v>0</v>
          </cell>
          <cell r="H165">
            <v>0</v>
          </cell>
        </row>
        <row r="166">
          <cell r="C166" t="str">
            <v>鋼　板</v>
          </cell>
          <cell r="D166" t="str">
            <v>SN490C             　　　　 
PL-40</v>
          </cell>
          <cell r="E166">
            <v>2.58</v>
          </cell>
          <cell r="F166" t="str">
            <v>ｔ</v>
          </cell>
          <cell r="G166">
            <v>0</v>
          </cell>
          <cell r="H166">
            <v>0</v>
          </cell>
        </row>
        <row r="167">
          <cell r="C167" t="str">
            <v>鋼　板</v>
          </cell>
          <cell r="D167" t="str">
            <v>SS400             　　　　 
PL-4.5</v>
          </cell>
          <cell r="E167">
            <v>12.56</v>
          </cell>
          <cell r="F167" t="str">
            <v>ｔ</v>
          </cell>
          <cell r="G167">
            <v>0</v>
          </cell>
          <cell r="H167">
            <v>0</v>
          </cell>
        </row>
        <row r="168">
          <cell r="C168" t="str">
            <v>鋼　板</v>
          </cell>
          <cell r="D168" t="str">
            <v>SS400             　　　　 
PL-9</v>
          </cell>
          <cell r="E168">
            <v>0.12</v>
          </cell>
          <cell r="F168" t="str">
            <v>ｔ</v>
          </cell>
          <cell r="G168">
            <v>0</v>
          </cell>
          <cell r="H168">
            <v>0</v>
          </cell>
        </row>
        <row r="169">
          <cell r="C169" t="str">
            <v>鋼　板</v>
          </cell>
          <cell r="D169" t="str">
            <v>SS400             　　　　 
PL-16</v>
          </cell>
          <cell r="E169">
            <v>0.59</v>
          </cell>
          <cell r="F169" t="str">
            <v>ｔ</v>
          </cell>
          <cell r="G169">
            <v>0</v>
          </cell>
          <cell r="H169">
            <v>0</v>
          </cell>
        </row>
        <row r="170">
          <cell r="C170" t="str">
            <v>鋼　板</v>
          </cell>
          <cell r="D170" t="str">
            <v>SS400             　　　　 
PL-22</v>
          </cell>
          <cell r="E170">
            <v>25.72</v>
          </cell>
          <cell r="F170" t="str">
            <v>ｔ</v>
          </cell>
          <cell r="G170">
            <v>0</v>
          </cell>
          <cell r="H170">
            <v>0</v>
          </cell>
        </row>
        <row r="171">
          <cell r="C171" t="str">
            <v>平　鋼</v>
          </cell>
          <cell r="D171" t="str">
            <v>SN400A
FB 6×65</v>
          </cell>
          <cell r="E171">
            <v>1.23</v>
          </cell>
          <cell r="F171" t="str">
            <v>ｔ</v>
          </cell>
          <cell r="G171">
            <v>0</v>
          </cell>
          <cell r="H171">
            <v>0</v>
          </cell>
        </row>
        <row r="172">
          <cell r="C172" t="str">
            <v>平　鋼</v>
          </cell>
          <cell r="D172" t="str">
            <v>SN400A
FB 6×120</v>
          </cell>
          <cell r="E172">
            <v>0.09</v>
          </cell>
          <cell r="F172" t="str">
            <v>ｔ</v>
          </cell>
          <cell r="G172">
            <v>0</v>
          </cell>
          <cell r="H172">
            <v>0</v>
          </cell>
        </row>
        <row r="173">
          <cell r="C173" t="str">
            <v>平　鋼</v>
          </cell>
          <cell r="D173" t="str">
            <v>SN400A
FB 9×50</v>
          </cell>
          <cell r="E173">
            <v>1.46</v>
          </cell>
          <cell r="F173" t="str">
            <v>ｔ</v>
          </cell>
          <cell r="G173">
            <v>0</v>
          </cell>
          <cell r="H173">
            <v>0</v>
          </cell>
        </row>
        <row r="174">
          <cell r="C174" t="str">
            <v>平　鋼</v>
          </cell>
          <cell r="D174" t="str">
            <v>SN400A
FB 9×100</v>
          </cell>
          <cell r="E174">
            <v>0.26</v>
          </cell>
          <cell r="F174" t="str">
            <v>ｔ</v>
          </cell>
          <cell r="G174">
            <v>0</v>
          </cell>
          <cell r="H174">
            <v>0</v>
          </cell>
        </row>
        <row r="175">
          <cell r="C175" t="str">
            <v>特殊高力ボルト</v>
          </cell>
          <cell r="D175" t="str">
            <v>一 式</v>
          </cell>
          <cell r="E175" t="str">
            <v>一 式</v>
          </cell>
          <cell r="F175">
            <v>0</v>
          </cell>
          <cell r="G175">
            <v>0</v>
          </cell>
          <cell r="H175">
            <v>0</v>
          </cell>
        </row>
        <row r="176">
          <cell r="C176" t="str">
            <v>工場加工組立</v>
          </cell>
          <cell r="D176" t="str">
            <v>工場溶接共</v>
          </cell>
          <cell r="E176">
            <v>399.5</v>
          </cell>
          <cell r="F176" t="str">
            <v>ｔ</v>
          </cell>
          <cell r="G176">
            <v>0</v>
          </cell>
          <cell r="H176">
            <v>0</v>
          </cell>
        </row>
        <row r="177">
          <cell r="C177" t="str">
            <v>工場さび止め塗装</v>
          </cell>
          <cell r="D177">
            <v>330</v>
          </cell>
          <cell r="E177">
            <v>330</v>
          </cell>
          <cell r="F177" t="str">
            <v>㎡</v>
          </cell>
          <cell r="G177">
            <v>0</v>
          </cell>
          <cell r="H177">
            <v>0</v>
          </cell>
        </row>
        <row r="178">
          <cell r="C178" t="str">
            <v>亜鉛メッキ</v>
          </cell>
          <cell r="D178">
            <v>25.88</v>
          </cell>
          <cell r="E178">
            <v>25.88</v>
          </cell>
          <cell r="F178" t="str">
            <v>ｔ</v>
          </cell>
          <cell r="G178">
            <v>0</v>
          </cell>
          <cell r="H178">
            <v>0</v>
          </cell>
        </row>
        <row r="179">
          <cell r="C179" t="str">
            <v>アンカーボルト埋込み</v>
          </cell>
          <cell r="D179" t="str">
            <v>ｱﾝｶｰﾎﾞﾙﾄ埋込み，柱底ならし共</v>
          </cell>
          <cell r="E179" t="str">
            <v>一 式</v>
          </cell>
          <cell r="F179">
            <v>0</v>
          </cell>
          <cell r="G179">
            <v>0</v>
          </cell>
          <cell r="H179">
            <v>0</v>
          </cell>
        </row>
        <row r="180">
          <cell r="C180" t="str">
            <v>建　方</v>
          </cell>
          <cell r="D180" t="str">
            <v>一 式</v>
          </cell>
          <cell r="E180" t="str">
            <v>一 式</v>
          </cell>
          <cell r="F180">
            <v>8032300</v>
          </cell>
          <cell r="G180">
            <v>8032300</v>
          </cell>
          <cell r="H180">
            <v>8032300</v>
          </cell>
        </row>
        <row r="181">
          <cell r="C181" t="str">
            <v>現場本締め</v>
          </cell>
          <cell r="D181" t="str">
            <v>一 式</v>
          </cell>
          <cell r="E181" t="str">
            <v>一 式</v>
          </cell>
          <cell r="F181">
            <v>4259800</v>
          </cell>
          <cell r="G181">
            <v>4259800</v>
          </cell>
          <cell r="H181">
            <v>4259800</v>
          </cell>
        </row>
        <row r="182">
          <cell r="C182" t="str">
            <v>現場溶接</v>
          </cell>
          <cell r="D182">
            <v>237</v>
          </cell>
          <cell r="E182">
            <v>237</v>
          </cell>
          <cell r="F182" t="str">
            <v>ｍ</v>
          </cell>
          <cell r="G182">
            <v>0</v>
          </cell>
          <cell r="H182">
            <v>0</v>
          </cell>
        </row>
        <row r="183">
          <cell r="C183" t="str">
            <v>デッキプレート</v>
          </cell>
          <cell r="D183" t="str">
            <v>敷込み共</v>
          </cell>
          <cell r="E183">
            <v>84.7</v>
          </cell>
          <cell r="F183" t="str">
            <v>㎡</v>
          </cell>
          <cell r="G183">
            <v>0</v>
          </cell>
          <cell r="H183">
            <v>0</v>
          </cell>
        </row>
        <row r="184">
          <cell r="C184" t="str">
            <v>鉄骨足場</v>
          </cell>
          <cell r="D184" t="str">
            <v>一 式</v>
          </cell>
          <cell r="E184" t="str">
            <v>一 式</v>
          </cell>
          <cell r="F184">
            <v>3575700</v>
          </cell>
          <cell r="G184">
            <v>3575700</v>
          </cell>
          <cell r="H184">
            <v>3575700</v>
          </cell>
        </row>
        <row r="185">
          <cell r="C185" t="str">
            <v>災害防止</v>
          </cell>
          <cell r="D185" t="str">
            <v>一 式</v>
          </cell>
          <cell r="E185" t="str">
            <v>一 式</v>
          </cell>
          <cell r="F185">
            <v>1300900</v>
          </cell>
          <cell r="G185">
            <v>1300900</v>
          </cell>
          <cell r="H185">
            <v>1300900</v>
          </cell>
        </row>
        <row r="186">
          <cell r="C186" t="str">
            <v>鉄骨運搬</v>
          </cell>
          <cell r="D186" t="str">
            <v>一 式</v>
          </cell>
          <cell r="E186" t="str">
            <v>一 式</v>
          </cell>
          <cell r="F186">
            <v>847600</v>
          </cell>
          <cell r="G186">
            <v>847600</v>
          </cell>
          <cell r="H186">
            <v>847600</v>
          </cell>
        </row>
        <row r="187">
          <cell r="C187" t="str">
            <v>鉄骨用仮設運搬</v>
          </cell>
          <cell r="D187" t="str">
            <v>一 式</v>
          </cell>
          <cell r="E187" t="str">
            <v>一 式</v>
          </cell>
          <cell r="F187">
            <v>145300</v>
          </cell>
          <cell r="G187">
            <v>145300</v>
          </cell>
          <cell r="H187">
            <v>145300</v>
          </cell>
        </row>
        <row r="188">
          <cell r="C188" t="str">
            <v>スクラップ控除</v>
          </cell>
          <cell r="D188" t="str">
            <v>一 式</v>
          </cell>
          <cell r="E188" t="str">
            <v>一 式</v>
          </cell>
          <cell r="F188">
            <v>-31000</v>
          </cell>
          <cell r="G188">
            <v>-31000</v>
          </cell>
          <cell r="H188">
            <v>-31000</v>
          </cell>
        </row>
        <row r="189">
          <cell r="C189" t="str">
            <v>超音波探傷試験</v>
          </cell>
          <cell r="D189" t="str">
            <v>一 式</v>
          </cell>
          <cell r="E189" t="str">
            <v>一 式</v>
          </cell>
          <cell r="F189">
            <v>1305000</v>
          </cell>
          <cell r="G189">
            <v>1305000</v>
          </cell>
          <cell r="H189">
            <v>1305000</v>
          </cell>
        </row>
        <row r="190">
          <cell r="C190" t="str">
            <v>小  々　計</v>
          </cell>
          <cell r="D190">
            <v>19435600</v>
          </cell>
          <cell r="E190">
            <v>19435600</v>
          </cell>
          <cell r="F190">
            <v>19435600</v>
          </cell>
          <cell r="H190">
            <v>19435600</v>
          </cell>
        </row>
        <row r="192">
          <cell r="C192" t="str">
            <v>2.玄関庇工事</v>
          </cell>
        </row>
        <row r="193">
          <cell r="C193" t="str">
            <v>鋼　板</v>
          </cell>
          <cell r="D193" t="str">
            <v>SN400A             　　　　 
PL-9</v>
          </cell>
          <cell r="E193">
            <v>0.06</v>
          </cell>
          <cell r="F193" t="str">
            <v>ｔ</v>
          </cell>
          <cell r="G193">
            <v>0</v>
          </cell>
          <cell r="H193">
            <v>0</v>
          </cell>
        </row>
        <row r="194">
          <cell r="C194" t="str">
            <v>鋼　板</v>
          </cell>
          <cell r="D194" t="str">
            <v>SN400A             　　　　 
PL-12</v>
          </cell>
          <cell r="E194">
            <v>0.01</v>
          </cell>
          <cell r="F194" t="str">
            <v>ｔ</v>
          </cell>
          <cell r="G194">
            <v>0</v>
          </cell>
          <cell r="H194">
            <v>0</v>
          </cell>
        </row>
        <row r="195">
          <cell r="C195" t="str">
            <v>鋼　板</v>
          </cell>
          <cell r="D195" t="str">
            <v>SN400A             　　　　 
PL-16</v>
          </cell>
          <cell r="E195">
            <v>0.02</v>
          </cell>
          <cell r="F195" t="str">
            <v>ｔ</v>
          </cell>
          <cell r="G195">
            <v>0</v>
          </cell>
          <cell r="H195">
            <v>0</v>
          </cell>
        </row>
        <row r="196">
          <cell r="C196" t="str">
            <v>Ｈ形鋼</v>
          </cell>
          <cell r="D196" t="str">
            <v>SN400A
Hｰ250×125×5.5×8</v>
          </cell>
          <cell r="E196">
            <v>0.36</v>
          </cell>
          <cell r="F196" t="str">
            <v>ｔ</v>
          </cell>
          <cell r="G196">
            <v>0</v>
          </cell>
          <cell r="H196">
            <v>0</v>
          </cell>
        </row>
        <row r="197">
          <cell r="C197" t="str">
            <v>Ｈ形鋼</v>
          </cell>
          <cell r="D197" t="str">
            <v>SN400A
Hｰ350×175×6.5×9</v>
          </cell>
          <cell r="E197">
            <v>0.57999999999999996</v>
          </cell>
          <cell r="F197" t="str">
            <v>ｔ</v>
          </cell>
          <cell r="G197">
            <v>0</v>
          </cell>
          <cell r="H197">
            <v>0</v>
          </cell>
        </row>
        <row r="198">
          <cell r="C198" t="str">
            <v>Ｈ形鋼</v>
          </cell>
          <cell r="D198" t="str">
            <v>SN400A
Hｰ200×200×8×12</v>
          </cell>
          <cell r="E198">
            <v>0.16</v>
          </cell>
          <cell r="F198" t="str">
            <v>ｔ</v>
          </cell>
          <cell r="G198">
            <v>0</v>
          </cell>
          <cell r="H198">
            <v>0</v>
          </cell>
        </row>
        <row r="199">
          <cell r="C199" t="str">
            <v>特殊高力ボルト</v>
          </cell>
          <cell r="D199" t="str">
            <v>一 式</v>
          </cell>
          <cell r="E199" t="str">
            <v>一 式</v>
          </cell>
          <cell r="F199">
            <v>0</v>
          </cell>
          <cell r="G199">
            <v>0</v>
          </cell>
          <cell r="H199">
            <v>0</v>
          </cell>
        </row>
        <row r="200">
          <cell r="C200" t="str">
            <v>スタッドボルト</v>
          </cell>
          <cell r="D200" t="str">
            <v>一 式</v>
          </cell>
          <cell r="E200" t="str">
            <v>一 式</v>
          </cell>
          <cell r="F200">
            <v>0</v>
          </cell>
          <cell r="G200">
            <v>0</v>
          </cell>
          <cell r="H200">
            <v>0</v>
          </cell>
        </row>
        <row r="201">
          <cell r="C201" t="str">
            <v>工場加工組立</v>
          </cell>
          <cell r="D201" t="str">
            <v>工場溶接共</v>
          </cell>
          <cell r="E201">
            <v>1.1299999999999999</v>
          </cell>
          <cell r="F201" t="str">
            <v>ｔ</v>
          </cell>
          <cell r="G201">
            <v>0</v>
          </cell>
          <cell r="H201">
            <v>0</v>
          </cell>
        </row>
        <row r="202">
          <cell r="C202" t="str">
            <v>工場さび止め塗装</v>
          </cell>
          <cell r="D202">
            <v>28.5</v>
          </cell>
          <cell r="E202">
            <v>28.5</v>
          </cell>
          <cell r="F202" t="str">
            <v>㎡</v>
          </cell>
          <cell r="G202">
            <v>0</v>
          </cell>
          <cell r="H202">
            <v>0</v>
          </cell>
        </row>
        <row r="203">
          <cell r="C203" t="str">
            <v>アンカーボルト埋込み</v>
          </cell>
          <cell r="D203" t="str">
            <v>ｱﾝｶｰﾎﾞﾙﾄ埋込み，柱底ならし共</v>
          </cell>
          <cell r="E203" t="str">
            <v>一 式</v>
          </cell>
          <cell r="F203">
            <v>0</v>
          </cell>
          <cell r="G203">
            <v>0</v>
          </cell>
          <cell r="H203">
            <v>0</v>
          </cell>
        </row>
        <row r="204">
          <cell r="C204" t="str">
            <v>現場本締め</v>
          </cell>
          <cell r="D204" t="str">
            <v>一 式</v>
          </cell>
          <cell r="E204" t="str">
            <v>一 式</v>
          </cell>
          <cell r="F204">
            <v>8680</v>
          </cell>
          <cell r="G204">
            <v>8680</v>
          </cell>
          <cell r="H204">
            <v>8680</v>
          </cell>
        </row>
        <row r="205">
          <cell r="C205" t="str">
            <v>鉄骨運搬</v>
          </cell>
          <cell r="D205" t="str">
            <v>一 式</v>
          </cell>
          <cell r="E205" t="str">
            <v>一 式</v>
          </cell>
          <cell r="F205">
            <v>17600</v>
          </cell>
          <cell r="G205">
            <v>17600</v>
          </cell>
          <cell r="H205">
            <v>17600</v>
          </cell>
        </row>
        <row r="206">
          <cell r="C206" t="str">
            <v>超音波探傷試験</v>
          </cell>
          <cell r="D206" t="str">
            <v>一 式</v>
          </cell>
          <cell r="E206" t="str">
            <v>一 式</v>
          </cell>
          <cell r="F206">
            <v>8550</v>
          </cell>
          <cell r="G206">
            <v>8550</v>
          </cell>
          <cell r="H206">
            <v>8550</v>
          </cell>
        </row>
        <row r="207">
          <cell r="C207" t="str">
            <v>スクラップ控除</v>
          </cell>
          <cell r="D207" t="str">
            <v>一 式</v>
          </cell>
          <cell r="E207" t="str">
            <v>一 式</v>
          </cell>
          <cell r="F207">
            <v>-100</v>
          </cell>
          <cell r="G207">
            <v>-100</v>
          </cell>
          <cell r="H207">
            <v>-100</v>
          </cell>
        </row>
        <row r="208">
          <cell r="C208" t="str">
            <v>小  々　計</v>
          </cell>
          <cell r="D208">
            <v>34730</v>
          </cell>
          <cell r="E208">
            <v>34730</v>
          </cell>
          <cell r="F208">
            <v>34730</v>
          </cell>
          <cell r="H208">
            <v>34730</v>
          </cell>
        </row>
        <row r="210">
          <cell r="C210" t="str">
            <v>3.ボンベ庫工事</v>
          </cell>
        </row>
        <row r="211">
          <cell r="C211" t="str">
            <v>鋼　板</v>
          </cell>
          <cell r="D211" t="str">
            <v>SN400A             　　　　 
PL-9</v>
          </cell>
          <cell r="E211">
            <v>0.01</v>
          </cell>
          <cell r="F211" t="str">
            <v>ｔ</v>
          </cell>
          <cell r="G211">
            <v>0</v>
          </cell>
          <cell r="H211">
            <v>0</v>
          </cell>
        </row>
        <row r="212">
          <cell r="C212" t="str">
            <v>鋼　板</v>
          </cell>
          <cell r="D212" t="str">
            <v>SN400A             　　　　 
PL-16</v>
          </cell>
          <cell r="E212">
            <v>0.01</v>
          </cell>
          <cell r="F212" t="str">
            <v>ｔ</v>
          </cell>
          <cell r="G212">
            <v>0</v>
          </cell>
          <cell r="H212">
            <v>0</v>
          </cell>
        </row>
        <row r="213">
          <cell r="C213" t="str">
            <v>Ｈ形鋼</v>
          </cell>
          <cell r="D213" t="str">
            <v>SN400A
Hｰ100×100×6×8</v>
          </cell>
          <cell r="E213">
            <v>0.13</v>
          </cell>
          <cell r="F213" t="str">
            <v>ｔ</v>
          </cell>
          <cell r="G213">
            <v>0</v>
          </cell>
          <cell r="H213">
            <v>0</v>
          </cell>
        </row>
        <row r="214">
          <cell r="C214" t="str">
            <v>Ｌ形鋼</v>
          </cell>
          <cell r="D214" t="str">
            <v>SS400
Lｰ100×100×7</v>
          </cell>
          <cell r="E214">
            <v>0.03</v>
          </cell>
          <cell r="F214" t="str">
            <v>ｔ</v>
          </cell>
          <cell r="G214">
            <v>0</v>
          </cell>
          <cell r="H214">
            <v>0</v>
          </cell>
        </row>
        <row r="215">
          <cell r="C215" t="str">
            <v>溝形鋼</v>
          </cell>
          <cell r="D215" t="str">
            <v>SSC400
Cｰ100×50×20×2.3</v>
          </cell>
          <cell r="E215">
            <v>0.02</v>
          </cell>
          <cell r="F215" t="str">
            <v>ｔ</v>
          </cell>
          <cell r="G215">
            <v>0</v>
          </cell>
          <cell r="H215">
            <v>0</v>
          </cell>
        </row>
        <row r="216">
          <cell r="C216" t="str">
            <v>特殊高力ボルト</v>
          </cell>
          <cell r="D216" t="str">
            <v>一 式</v>
          </cell>
          <cell r="E216" t="str">
            <v>一 式</v>
          </cell>
          <cell r="F216">
            <v>0</v>
          </cell>
          <cell r="G216">
            <v>0</v>
          </cell>
          <cell r="H216">
            <v>0</v>
          </cell>
        </row>
        <row r="217">
          <cell r="C217" t="str">
            <v>樹脂アンカー</v>
          </cell>
          <cell r="D217" t="str">
            <v>一 式</v>
          </cell>
          <cell r="E217" t="str">
            <v>一 式</v>
          </cell>
          <cell r="F217">
            <v>0</v>
          </cell>
          <cell r="G217">
            <v>0</v>
          </cell>
          <cell r="H217">
            <v>0</v>
          </cell>
        </row>
        <row r="218">
          <cell r="C218" t="str">
            <v>工場加工組立</v>
          </cell>
          <cell r="D218" t="str">
            <v>工場溶接共</v>
          </cell>
          <cell r="E218">
            <v>0.19</v>
          </cell>
          <cell r="F218" t="str">
            <v>ｔ</v>
          </cell>
          <cell r="G218">
            <v>0</v>
          </cell>
          <cell r="H218">
            <v>0</v>
          </cell>
        </row>
        <row r="219">
          <cell r="C219" t="str">
            <v>亜鉛メッキ</v>
          </cell>
          <cell r="D219">
            <v>0.19</v>
          </cell>
          <cell r="E219">
            <v>0.19</v>
          </cell>
          <cell r="F219" t="str">
            <v>ｔ</v>
          </cell>
          <cell r="G219">
            <v>0</v>
          </cell>
          <cell r="H219">
            <v>0</v>
          </cell>
        </row>
        <row r="220">
          <cell r="C220" t="str">
            <v>アンカーボルト埋込み</v>
          </cell>
          <cell r="D220" t="str">
            <v>ｱﾝｶｰﾎﾞﾙﾄ埋込み，柱底ならし共</v>
          </cell>
          <cell r="E220" t="str">
            <v>一 式</v>
          </cell>
          <cell r="F220">
            <v>0</v>
          </cell>
          <cell r="G220">
            <v>0</v>
          </cell>
          <cell r="H220">
            <v>0</v>
          </cell>
        </row>
        <row r="221">
          <cell r="C221" t="str">
            <v>現場本締め</v>
          </cell>
          <cell r="D221" t="str">
            <v>一 式</v>
          </cell>
          <cell r="E221" t="str">
            <v>一 式</v>
          </cell>
          <cell r="F221">
            <v>1120</v>
          </cell>
          <cell r="G221">
            <v>1120</v>
          </cell>
          <cell r="H221">
            <v>1120</v>
          </cell>
        </row>
        <row r="222">
          <cell r="C222" t="str">
            <v>鉄骨運搬</v>
          </cell>
          <cell r="D222" t="str">
            <v>一 式</v>
          </cell>
          <cell r="E222" t="str">
            <v>一 式</v>
          </cell>
          <cell r="F222">
            <v>17600</v>
          </cell>
          <cell r="G222">
            <v>17600</v>
          </cell>
          <cell r="H222">
            <v>17600</v>
          </cell>
        </row>
        <row r="223">
          <cell r="C223" t="str">
            <v>スクラップ控除</v>
          </cell>
          <cell r="D223" t="str">
            <v>一 式</v>
          </cell>
          <cell r="E223" t="str">
            <v>一 式</v>
          </cell>
          <cell r="F223">
            <v>-320</v>
          </cell>
          <cell r="G223">
            <v>-320</v>
          </cell>
          <cell r="H223">
            <v>-320</v>
          </cell>
        </row>
        <row r="224">
          <cell r="C224" t="str">
            <v>小  々　計</v>
          </cell>
          <cell r="D224">
            <v>18400</v>
          </cell>
          <cell r="E224">
            <v>18400</v>
          </cell>
          <cell r="F224">
            <v>18400</v>
          </cell>
          <cell r="H224">
            <v>18400</v>
          </cell>
        </row>
        <row r="226">
          <cell r="C226" t="str">
            <v>4.スリーブ工事</v>
          </cell>
        </row>
        <row r="227">
          <cell r="C227" t="str">
            <v>丸鋼管</v>
          </cell>
          <cell r="D227" t="str">
            <v>φ114.3×4.5</v>
          </cell>
          <cell r="E227">
            <v>1.22</v>
          </cell>
          <cell r="F227" t="str">
            <v>ｔ</v>
          </cell>
          <cell r="G227">
            <v>0</v>
          </cell>
          <cell r="H227">
            <v>0</v>
          </cell>
        </row>
        <row r="228">
          <cell r="C228" t="str">
            <v>丸鋼管</v>
          </cell>
          <cell r="D228" t="str">
            <v>φ165.2×5.0</v>
          </cell>
          <cell r="E228">
            <v>0.26</v>
          </cell>
          <cell r="F228" t="str">
            <v>ｔ</v>
          </cell>
          <cell r="G228">
            <v>0</v>
          </cell>
          <cell r="H228">
            <v>0</v>
          </cell>
        </row>
        <row r="229">
          <cell r="C229" t="str">
            <v>工場加工組立</v>
          </cell>
          <cell r="D229" t="str">
            <v>工場溶接共</v>
          </cell>
          <cell r="E229">
            <v>1.41</v>
          </cell>
          <cell r="F229" t="str">
            <v>ｔ</v>
          </cell>
          <cell r="G229">
            <v>0</v>
          </cell>
          <cell r="H229">
            <v>0</v>
          </cell>
        </row>
        <row r="230">
          <cell r="C230" t="str">
            <v>工場さび止め塗装</v>
          </cell>
          <cell r="D230">
            <v>40.5</v>
          </cell>
          <cell r="E230">
            <v>40.5</v>
          </cell>
          <cell r="F230" t="str">
            <v>㎡</v>
          </cell>
          <cell r="G230">
            <v>0</v>
          </cell>
          <cell r="H230">
            <v>0</v>
          </cell>
        </row>
        <row r="231">
          <cell r="C231" t="str">
            <v>鉄骨運搬</v>
          </cell>
          <cell r="D231" t="str">
            <v>一 式</v>
          </cell>
          <cell r="E231" t="str">
            <v>一 式</v>
          </cell>
          <cell r="F231">
            <v>17600</v>
          </cell>
          <cell r="G231">
            <v>17600</v>
          </cell>
          <cell r="H231">
            <v>17600</v>
          </cell>
        </row>
        <row r="232">
          <cell r="C232" t="str">
            <v>スクラップ控除</v>
          </cell>
          <cell r="D232" t="str">
            <v>一 式</v>
          </cell>
          <cell r="E232" t="str">
            <v>一 式</v>
          </cell>
          <cell r="F232">
            <v>-120</v>
          </cell>
          <cell r="G232">
            <v>-120</v>
          </cell>
          <cell r="H232">
            <v>-120</v>
          </cell>
        </row>
        <row r="233">
          <cell r="C233" t="str">
            <v>小  々　計</v>
          </cell>
          <cell r="D233">
            <v>17480</v>
          </cell>
          <cell r="E233">
            <v>17480</v>
          </cell>
          <cell r="F233">
            <v>17480</v>
          </cell>
          <cell r="H233">
            <v>17480</v>
          </cell>
        </row>
        <row r="235">
          <cell r="C235" t="str">
            <v>小　計</v>
          </cell>
          <cell r="D235">
            <v>19506210</v>
          </cell>
          <cell r="E235">
            <v>19506210</v>
          </cell>
          <cell r="F235">
            <v>19506210</v>
          </cell>
          <cell r="H235">
            <v>19506210</v>
          </cell>
        </row>
        <row r="237">
          <cell r="B237" t="str">
            <v>（7）防　水</v>
          </cell>
        </row>
        <row r="238">
          <cell r="C238" t="str">
            <v>（外部）</v>
          </cell>
        </row>
        <row r="239">
          <cell r="C239" t="str">
            <v>シート防水</v>
          </cell>
          <cell r="D239" t="str">
            <v>塩化ビニル系シート厚2.0</v>
          </cell>
          <cell r="E239">
            <v>707</v>
          </cell>
          <cell r="F239" t="str">
            <v>㎡</v>
          </cell>
          <cell r="G239">
            <v>0</v>
          </cell>
          <cell r="H239">
            <v>0</v>
          </cell>
        </row>
        <row r="240">
          <cell r="C240" t="str">
            <v>シート防水</v>
          </cell>
          <cell r="D240" t="str">
            <v>塩化ビニル系シート厚2.0
立上り</v>
          </cell>
          <cell r="E240">
            <v>172</v>
          </cell>
          <cell r="F240" t="str">
            <v>㎡</v>
          </cell>
          <cell r="G240">
            <v>0</v>
          </cell>
          <cell r="H240">
            <v>0</v>
          </cell>
        </row>
        <row r="241">
          <cell r="C241" t="str">
            <v>塗膜防水</v>
          </cell>
          <cell r="D241" t="str">
            <v>ウレタン　Ｃ種</v>
          </cell>
          <cell r="E241">
            <v>106</v>
          </cell>
          <cell r="F241" t="str">
            <v>㎡</v>
          </cell>
          <cell r="G241">
            <v>0</v>
          </cell>
          <cell r="H241">
            <v>0</v>
          </cell>
        </row>
        <row r="242">
          <cell r="C242" t="str">
            <v>塗膜防水</v>
          </cell>
          <cell r="D242" t="str">
            <v>ウレタン　Ｃ種
立上り</v>
          </cell>
          <cell r="E242">
            <v>22.5</v>
          </cell>
          <cell r="F242" t="str">
            <v>㎡</v>
          </cell>
          <cell r="G242">
            <v>0</v>
          </cell>
          <cell r="H242">
            <v>0</v>
          </cell>
        </row>
        <row r="243">
          <cell r="C243" t="str">
            <v>シーリング</v>
          </cell>
          <cell r="D243" t="str">
            <v>打継目地
ﾎﾟﾘｻﾙﾌｧｲﾄﾞｼｰﾘﾝｸﾞ 10X10</v>
          </cell>
          <cell r="E243">
            <v>766</v>
          </cell>
          <cell r="F243" t="str">
            <v>ｍ</v>
          </cell>
          <cell r="G243">
            <v>0</v>
          </cell>
          <cell r="H243">
            <v>0</v>
          </cell>
        </row>
        <row r="244">
          <cell r="C244" t="str">
            <v>シーリング</v>
          </cell>
          <cell r="D244" t="str">
            <v>ﾀｲﾙ伸縮目地
ﾎﾟﾘｻﾙﾌｧｲﾄﾞｼｰﾘﾝｸﾞ 25X15</v>
          </cell>
          <cell r="E244">
            <v>665</v>
          </cell>
          <cell r="F244" t="str">
            <v>ｍ</v>
          </cell>
          <cell r="G244">
            <v>0</v>
          </cell>
          <cell r="H244">
            <v>0</v>
          </cell>
        </row>
        <row r="245">
          <cell r="C245" t="str">
            <v>シーリング</v>
          </cell>
          <cell r="D245" t="str">
            <v>ﾀｲﾙ伸縮目地
ﾎﾟﾘｻﾙﾌｧｲﾄﾞｼｰﾘﾝｸﾞ 25X10</v>
          </cell>
          <cell r="E245">
            <v>639</v>
          </cell>
          <cell r="F245" t="str">
            <v>ｍ</v>
          </cell>
          <cell r="G245">
            <v>0</v>
          </cell>
          <cell r="H245">
            <v>0</v>
          </cell>
        </row>
        <row r="246">
          <cell r="C246" t="str">
            <v>シーリング</v>
          </cell>
          <cell r="D246" t="str">
            <v>ﾊﾟﾈﾙ目地
ﾎﾟﾘｻﾙﾌｧｲﾄﾞｼｰﾘﾝｸﾞ 15X10</v>
          </cell>
          <cell r="E246">
            <v>308</v>
          </cell>
          <cell r="F246" t="str">
            <v>ｍ</v>
          </cell>
          <cell r="G246">
            <v>0</v>
          </cell>
          <cell r="H246">
            <v>0</v>
          </cell>
        </row>
        <row r="247">
          <cell r="C247" t="str">
            <v>シーリング</v>
          </cell>
          <cell r="D247" t="str">
            <v>耐震ｽﾘｯﾄ
ﾎﾟﾘｻﾙﾌｧｲﾄﾞｼｰﾘﾝｸﾞ 20X10</v>
          </cell>
          <cell r="E247">
            <v>254</v>
          </cell>
          <cell r="F247" t="str">
            <v>ｍ</v>
          </cell>
          <cell r="G247">
            <v>0</v>
          </cell>
          <cell r="H247">
            <v>0</v>
          </cell>
        </row>
        <row r="248">
          <cell r="C248" t="str">
            <v>シーリング</v>
          </cell>
          <cell r="D248" t="str">
            <v>耐震ｽﾘｯﾄ
ﾎﾟﾘｻﾙﾌｧｲﾄﾞｼｰﾘﾝｸﾞ 25X10</v>
          </cell>
          <cell r="E248">
            <v>165</v>
          </cell>
          <cell r="F248" t="str">
            <v>ｍ</v>
          </cell>
          <cell r="G248">
            <v>0</v>
          </cell>
          <cell r="H248">
            <v>0</v>
          </cell>
        </row>
        <row r="249">
          <cell r="C249" t="str">
            <v>シーリング</v>
          </cell>
          <cell r="D249" t="str">
            <v>金属取合
ﾎﾟﾘｻﾙﾌｧｲﾄﾞｼｰﾘﾝｸﾞ 15X10</v>
          </cell>
          <cell r="E249">
            <v>230</v>
          </cell>
          <cell r="F249" t="str">
            <v>ｍ</v>
          </cell>
          <cell r="G249">
            <v>0</v>
          </cell>
          <cell r="H249">
            <v>0</v>
          </cell>
        </row>
        <row r="250">
          <cell r="C250" t="str">
            <v>シーリング</v>
          </cell>
          <cell r="D250" t="str">
            <v>建具周囲・水切り
変成ｼﾘｺﾝ(2成分)  15X10</v>
          </cell>
          <cell r="E250">
            <v>1702</v>
          </cell>
          <cell r="F250" t="str">
            <v>ｍ</v>
          </cell>
          <cell r="G250">
            <v>0</v>
          </cell>
          <cell r="H250">
            <v>0</v>
          </cell>
        </row>
        <row r="251">
          <cell r="C251" t="str">
            <v>（外　部）小　計</v>
          </cell>
          <cell r="D251">
            <v>0</v>
          </cell>
          <cell r="E251">
            <v>0</v>
          </cell>
          <cell r="F251">
            <v>0</v>
          </cell>
          <cell r="H251">
            <v>0</v>
          </cell>
        </row>
        <row r="253">
          <cell r="C253" t="str">
            <v>（内　部）</v>
          </cell>
        </row>
        <row r="254">
          <cell r="C254" t="str">
            <v>配線ﾋﾟｯﾄ  塗膜防水</v>
          </cell>
          <cell r="D254" t="str">
            <v>W=200  一般部</v>
          </cell>
          <cell r="E254">
            <v>23.9</v>
          </cell>
          <cell r="F254" t="str">
            <v>㎡</v>
          </cell>
          <cell r="G254">
            <v>0</v>
          </cell>
          <cell r="H254">
            <v>0</v>
          </cell>
        </row>
        <row r="255">
          <cell r="C255" t="str">
            <v>配線ﾋﾟｯﾄ  塗膜防水</v>
          </cell>
          <cell r="D255" t="str">
            <v>立上ﾘ部</v>
          </cell>
          <cell r="E255">
            <v>24.1</v>
          </cell>
          <cell r="F255" t="str">
            <v>㎡</v>
          </cell>
          <cell r="G255">
            <v>0</v>
          </cell>
          <cell r="H255">
            <v>0</v>
          </cell>
        </row>
        <row r="256">
          <cell r="C256" t="str">
            <v>ｼｰﾘﾝｸﾞ</v>
          </cell>
          <cell r="D256" t="str">
            <v>ｼﾘｺﾝ系(2成分)   5X5</v>
          </cell>
          <cell r="E256">
            <v>143</v>
          </cell>
          <cell r="F256" t="str">
            <v>ｍ</v>
          </cell>
          <cell r="G256">
            <v>0</v>
          </cell>
          <cell r="H256">
            <v>0</v>
          </cell>
        </row>
        <row r="257">
          <cell r="C257" t="str">
            <v>ｼｰﾘﾝｸﾞ</v>
          </cell>
          <cell r="D257" t="str">
            <v>ｼﾘｺﾝ系(2成分)   10X10</v>
          </cell>
          <cell r="E257">
            <v>44.3</v>
          </cell>
          <cell r="F257" t="str">
            <v>ｍ</v>
          </cell>
          <cell r="G257">
            <v>0</v>
          </cell>
          <cell r="H257">
            <v>0</v>
          </cell>
        </row>
        <row r="258">
          <cell r="C258" t="str">
            <v>ｼｰﾘﾝｸﾞ</v>
          </cell>
          <cell r="D258" t="str">
            <v>ｼﾘｺﾝ系(2成分)   6X6</v>
          </cell>
          <cell r="E258">
            <v>5</v>
          </cell>
          <cell r="F258" t="str">
            <v>ｍ</v>
          </cell>
          <cell r="G258">
            <v>0</v>
          </cell>
          <cell r="H258">
            <v>0</v>
          </cell>
        </row>
        <row r="259">
          <cell r="C259" t="str">
            <v>止水板</v>
          </cell>
          <cell r="D259" t="str">
            <v>合成ｺﾞﾑ製 厚9 W=200
 (ｾﾝﾀｰﾊﾞﾌﾞﾙ型)</v>
          </cell>
          <cell r="E259">
            <v>28.9</v>
          </cell>
          <cell r="F259" t="str">
            <v>ｍ</v>
          </cell>
          <cell r="G259">
            <v>0</v>
          </cell>
          <cell r="H259">
            <v>0</v>
          </cell>
        </row>
        <row r="260">
          <cell r="C260" t="str">
            <v>（内　部）小　計</v>
          </cell>
          <cell r="D260">
            <v>0</v>
          </cell>
          <cell r="E260">
            <v>0</v>
          </cell>
          <cell r="F260">
            <v>0</v>
          </cell>
          <cell r="H260">
            <v>0</v>
          </cell>
        </row>
        <row r="261">
          <cell r="C261" t="str">
            <v>　</v>
          </cell>
          <cell r="D261" t="str">
            <v>　</v>
          </cell>
          <cell r="E261" t="str">
            <v>　</v>
          </cell>
          <cell r="F261" t="str">
            <v>　</v>
          </cell>
        </row>
        <row r="262">
          <cell r="C262" t="str">
            <v>小　計</v>
          </cell>
          <cell r="D262">
            <v>0</v>
          </cell>
          <cell r="E262">
            <v>0</v>
          </cell>
          <cell r="F262">
            <v>0</v>
          </cell>
          <cell r="H262">
            <v>0</v>
          </cell>
        </row>
        <row r="264">
          <cell r="B264" t="str">
            <v>（8）石</v>
          </cell>
          <cell r="C264" t="str">
            <v>　</v>
          </cell>
          <cell r="D264" t="str">
            <v>　</v>
          </cell>
        </row>
        <row r="265">
          <cell r="C265" t="str">
            <v>汚垂石  御影石</v>
          </cell>
          <cell r="D265" t="str">
            <v>600X600X厚13  W=600</v>
          </cell>
          <cell r="E265">
            <v>13.4</v>
          </cell>
          <cell r="F265" t="str">
            <v>㎡</v>
          </cell>
          <cell r="G265">
            <v>0</v>
          </cell>
          <cell r="H265">
            <v>0</v>
          </cell>
        </row>
        <row r="266">
          <cell r="C266" t="str">
            <v>ﾗｲﾆﾝｸﾞ甲板  人工大理石</v>
          </cell>
          <cell r="D266" t="str">
            <v>厚25  W=150</v>
          </cell>
          <cell r="E266">
            <v>34</v>
          </cell>
          <cell r="F266" t="str">
            <v>ｍ</v>
          </cell>
          <cell r="G266">
            <v>0</v>
          </cell>
          <cell r="H266">
            <v>0</v>
          </cell>
        </row>
        <row r="267">
          <cell r="C267" t="str">
            <v>ﾗｲﾆﾝｸﾞ甲板  人工大理石</v>
          </cell>
          <cell r="D267" t="str">
            <v>厚25  W=200</v>
          </cell>
          <cell r="E267">
            <v>3.1</v>
          </cell>
          <cell r="F267" t="str">
            <v>ｍ</v>
          </cell>
          <cell r="G267">
            <v>0</v>
          </cell>
          <cell r="H267">
            <v>0</v>
          </cell>
        </row>
        <row r="268">
          <cell r="C268" t="str">
            <v>小　計</v>
          </cell>
          <cell r="D268">
            <v>0</v>
          </cell>
          <cell r="E268">
            <v>0</v>
          </cell>
          <cell r="F268">
            <v>0</v>
          </cell>
          <cell r="H268">
            <v>0</v>
          </cell>
        </row>
        <row r="270">
          <cell r="B270" t="str">
            <v>（9）タイル</v>
          </cell>
        </row>
        <row r="271">
          <cell r="C271" t="str">
            <v>（外部）</v>
          </cell>
        </row>
        <row r="272">
          <cell r="C272" t="str">
            <v>床置敷きタイル</v>
          </cell>
          <cell r="D272" t="str">
            <v>100角 (300角 ﾕﾆｯﾄ)</v>
          </cell>
          <cell r="E272">
            <v>79.900000000000006</v>
          </cell>
          <cell r="F272" t="str">
            <v>㎡</v>
          </cell>
          <cell r="G272">
            <v>0</v>
          </cell>
          <cell r="H272">
            <v>0</v>
          </cell>
        </row>
        <row r="273">
          <cell r="C273" t="str">
            <v>床磁器質タイル張り</v>
          </cell>
          <cell r="D273" t="str">
            <v>300角</v>
          </cell>
          <cell r="E273">
            <v>47.4</v>
          </cell>
          <cell r="F273" t="str">
            <v>㎡</v>
          </cell>
          <cell r="G273">
            <v>0</v>
          </cell>
          <cell r="H273">
            <v>0</v>
          </cell>
        </row>
        <row r="274">
          <cell r="C274" t="str">
            <v>立下り磁器質タイル張り</v>
          </cell>
          <cell r="D274" t="str">
            <v>300角</v>
          </cell>
          <cell r="E274">
            <v>3</v>
          </cell>
          <cell r="F274" t="str">
            <v>㎡</v>
          </cell>
          <cell r="G274">
            <v>0</v>
          </cell>
          <cell r="H274">
            <v>0</v>
          </cell>
        </row>
        <row r="275">
          <cell r="C275" t="str">
            <v>外壁タイル張り</v>
          </cell>
          <cell r="D275" t="str">
            <v>磁器質　45角　施釉
ﾏｽｸ工法　</v>
          </cell>
          <cell r="E275">
            <v>2290</v>
          </cell>
          <cell r="F275" t="str">
            <v>㎡</v>
          </cell>
          <cell r="G275">
            <v>0</v>
          </cell>
          <cell r="H275">
            <v>0</v>
          </cell>
        </row>
        <row r="276">
          <cell r="C276" t="str">
            <v>外壁役物タイル張り</v>
          </cell>
          <cell r="D276">
            <v>1107</v>
          </cell>
          <cell r="E276">
            <v>1107</v>
          </cell>
          <cell r="F276" t="str">
            <v>ｍ</v>
          </cell>
          <cell r="G276">
            <v>0</v>
          </cell>
          <cell r="H276">
            <v>0</v>
          </cell>
        </row>
        <row r="277">
          <cell r="C277" t="str">
            <v>（外　部）小　計</v>
          </cell>
          <cell r="D277">
            <v>0</v>
          </cell>
          <cell r="E277">
            <v>0</v>
          </cell>
          <cell r="F277">
            <v>0</v>
          </cell>
          <cell r="H277">
            <v>0</v>
          </cell>
        </row>
        <row r="279">
          <cell r="C279" t="str">
            <v>（内　部）</v>
          </cell>
        </row>
        <row r="280">
          <cell r="C280" t="str">
            <v>床磁器質タイル張り</v>
          </cell>
          <cell r="D280" t="str">
            <v>300角</v>
          </cell>
          <cell r="E280">
            <v>84</v>
          </cell>
          <cell r="F280" t="str">
            <v>㎡</v>
          </cell>
          <cell r="G280">
            <v>0</v>
          </cell>
          <cell r="H280">
            <v>0</v>
          </cell>
        </row>
        <row r="281">
          <cell r="C281" t="str">
            <v>壁内装ﾀｲﾙ</v>
          </cell>
          <cell r="D281" t="str">
            <v>50角</v>
          </cell>
          <cell r="E281">
            <v>98.4</v>
          </cell>
          <cell r="F281" t="str">
            <v>㎡</v>
          </cell>
          <cell r="G281">
            <v>0</v>
          </cell>
          <cell r="H281">
            <v>0</v>
          </cell>
        </row>
        <row r="282">
          <cell r="C282" t="str">
            <v>壁内装ﾀｲﾙ</v>
          </cell>
          <cell r="D282" t="str">
            <v>200X100</v>
          </cell>
          <cell r="E282">
            <v>448</v>
          </cell>
          <cell r="F282" t="str">
            <v>㎡</v>
          </cell>
          <cell r="G282">
            <v>0</v>
          </cell>
          <cell r="H282">
            <v>0</v>
          </cell>
        </row>
        <row r="283">
          <cell r="C283" t="str">
            <v>壁内装ﾀｲﾙ</v>
          </cell>
          <cell r="D283" t="str">
            <v>200X100
ﾎﾞｰﾄﾞ面接着貼</v>
          </cell>
          <cell r="E283">
            <v>238</v>
          </cell>
          <cell r="F283" t="str">
            <v>㎡</v>
          </cell>
          <cell r="G283">
            <v>0</v>
          </cell>
          <cell r="H283">
            <v>0</v>
          </cell>
        </row>
        <row r="284">
          <cell r="C284" t="str">
            <v>壁ﾃﾞｻﾞｲﾝﾀｲﾙ</v>
          </cell>
          <cell r="D284">
            <v>26.8</v>
          </cell>
          <cell r="E284">
            <v>26.8</v>
          </cell>
          <cell r="F284" t="str">
            <v>㎡</v>
          </cell>
          <cell r="G284">
            <v>0</v>
          </cell>
          <cell r="H284">
            <v>0</v>
          </cell>
        </row>
        <row r="285">
          <cell r="C285" t="str">
            <v>（内　部）小　計</v>
          </cell>
          <cell r="D285">
            <v>0</v>
          </cell>
          <cell r="E285">
            <v>0</v>
          </cell>
          <cell r="F285">
            <v>0</v>
          </cell>
          <cell r="H285">
            <v>0</v>
          </cell>
        </row>
        <row r="287">
          <cell r="C287" t="str">
            <v>小　計</v>
          </cell>
          <cell r="D287">
            <v>0</v>
          </cell>
          <cell r="E287">
            <v>0</v>
          </cell>
          <cell r="F287">
            <v>0</v>
          </cell>
          <cell r="H287">
            <v>0</v>
          </cell>
        </row>
        <row r="289">
          <cell r="B289" t="str">
            <v>（10）木</v>
          </cell>
        </row>
        <row r="290">
          <cell r="C290" t="str">
            <v>造作材</v>
          </cell>
          <cell r="D290" t="str">
            <v>米栂  上小節  平割</v>
          </cell>
          <cell r="E290">
            <v>1.0660000000000001</v>
          </cell>
          <cell r="F290" t="str">
            <v>ｍ3</v>
          </cell>
          <cell r="G290">
            <v>0</v>
          </cell>
          <cell r="H290">
            <v>0</v>
          </cell>
        </row>
        <row r="291">
          <cell r="C291" t="str">
            <v>流し台側面塞ぎ</v>
          </cell>
          <cell r="D291" t="str">
            <v>W=100　H=850
ﾎﾟﾘｴｽﾃﾙ化粧合板　厚5</v>
          </cell>
          <cell r="E291">
            <v>42</v>
          </cell>
          <cell r="F291" t="str">
            <v>箇所</v>
          </cell>
          <cell r="G291">
            <v>0</v>
          </cell>
          <cell r="H291">
            <v>0</v>
          </cell>
        </row>
        <row r="292">
          <cell r="C292" t="str">
            <v>施工費</v>
          </cell>
          <cell r="D292" t="str">
            <v>一　式</v>
          </cell>
          <cell r="E292" t="str">
            <v>一　式</v>
          </cell>
          <cell r="F292">
            <v>0</v>
          </cell>
          <cell r="G292">
            <v>0</v>
          </cell>
          <cell r="H292">
            <v>0</v>
          </cell>
        </row>
        <row r="293">
          <cell r="C293" t="str">
            <v>小　計</v>
          </cell>
          <cell r="D293">
            <v>0</v>
          </cell>
          <cell r="E293">
            <v>0</v>
          </cell>
          <cell r="F293">
            <v>0</v>
          </cell>
          <cell r="H293">
            <v>0</v>
          </cell>
        </row>
        <row r="295">
          <cell r="B295" t="str">
            <v>（11）屋根及びとい</v>
          </cell>
        </row>
        <row r="296">
          <cell r="C296" t="str">
            <v>ルーフドレン</v>
          </cell>
          <cell r="D296" t="str">
            <v>鋳鉄製、縦引、φ100
ｼｰﾄ防水用</v>
          </cell>
          <cell r="E296">
            <v>8</v>
          </cell>
          <cell r="F296" t="str">
            <v>箇所</v>
          </cell>
          <cell r="G296">
            <v>0</v>
          </cell>
          <cell r="H296">
            <v>0</v>
          </cell>
        </row>
        <row r="297">
          <cell r="C297" t="str">
            <v>ルーフドレン</v>
          </cell>
          <cell r="D297" t="str">
            <v>鋳鉄製、横引、φ75
ｼｰﾄ防水用</v>
          </cell>
          <cell r="E297">
            <v>1</v>
          </cell>
          <cell r="F297" t="str">
            <v>箇所</v>
          </cell>
          <cell r="G297">
            <v>0</v>
          </cell>
          <cell r="H297">
            <v>0</v>
          </cell>
        </row>
        <row r="298">
          <cell r="C298" t="str">
            <v>ルーフドレン</v>
          </cell>
          <cell r="D298" t="str">
            <v>鋳鉄製、縦引、φ75
ｼｰﾄ防水用</v>
          </cell>
          <cell r="E298">
            <v>1</v>
          </cell>
          <cell r="F298" t="str">
            <v>箇所</v>
          </cell>
          <cell r="G298">
            <v>0</v>
          </cell>
          <cell r="H298">
            <v>0</v>
          </cell>
        </row>
        <row r="299">
          <cell r="C299" t="str">
            <v>中継ドレン</v>
          </cell>
          <cell r="D299" t="str">
            <v>鋳鉄製、縦引、φ75
ｼｰﾄ防水用</v>
          </cell>
          <cell r="E299">
            <v>4</v>
          </cell>
          <cell r="F299" t="str">
            <v>箇所</v>
          </cell>
          <cell r="G299">
            <v>0</v>
          </cell>
          <cell r="H299">
            <v>0</v>
          </cell>
        </row>
        <row r="300">
          <cell r="C300" t="str">
            <v>立てどい</v>
          </cell>
          <cell r="D300" t="str">
            <v>配管用炭素鋼鋼管
SGP－100</v>
          </cell>
          <cell r="E300">
            <v>138</v>
          </cell>
          <cell r="F300" t="str">
            <v>ｍ</v>
          </cell>
          <cell r="G300">
            <v>0</v>
          </cell>
          <cell r="H300">
            <v>0</v>
          </cell>
        </row>
        <row r="301">
          <cell r="C301" t="str">
            <v>立てどい</v>
          </cell>
          <cell r="D301" t="str">
            <v>配管用炭素鋼鋼管
SGP－75</v>
          </cell>
          <cell r="E301">
            <v>23.7</v>
          </cell>
          <cell r="F301" t="str">
            <v>ｍ</v>
          </cell>
          <cell r="G301">
            <v>0</v>
          </cell>
          <cell r="H301">
            <v>0</v>
          </cell>
        </row>
        <row r="302">
          <cell r="C302" t="str">
            <v>地中埋設管</v>
          </cell>
          <cell r="D302" t="str">
            <v>配管用炭素鋼鋼管
SGP－100</v>
          </cell>
          <cell r="E302">
            <v>46.3</v>
          </cell>
          <cell r="F302" t="str">
            <v>ｍ</v>
          </cell>
          <cell r="G302">
            <v>0</v>
          </cell>
          <cell r="H302">
            <v>0</v>
          </cell>
        </row>
        <row r="303">
          <cell r="C303" t="str">
            <v>といの防露被覆</v>
          </cell>
          <cell r="D303" t="str">
            <v>100φ</v>
          </cell>
          <cell r="E303" t="str">
            <v>一　式</v>
          </cell>
          <cell r="F303">
            <v>309100</v>
          </cell>
          <cell r="G303">
            <v>309100</v>
          </cell>
          <cell r="H303">
            <v>309100</v>
          </cell>
        </row>
        <row r="304">
          <cell r="C304" t="str">
            <v>折板 -500</v>
          </cell>
          <cell r="D304" t="str">
            <v>厚0.6</v>
          </cell>
          <cell r="E304">
            <v>6.2</v>
          </cell>
          <cell r="F304" t="str">
            <v>㎡</v>
          </cell>
          <cell r="G304">
            <v>0</v>
          </cell>
          <cell r="H304">
            <v>0</v>
          </cell>
        </row>
        <row r="305">
          <cell r="C305" t="str">
            <v>ﾀｲﾄﾌﾚｰﾑ</v>
          </cell>
          <cell r="D305">
            <v>6.2</v>
          </cell>
          <cell r="E305">
            <v>6.2</v>
          </cell>
          <cell r="F305" t="str">
            <v>ｍ</v>
          </cell>
          <cell r="G305">
            <v>0</v>
          </cell>
          <cell r="H305">
            <v>0</v>
          </cell>
        </row>
        <row r="306">
          <cell r="C306" t="str">
            <v>壁取合水切 （水上）</v>
          </cell>
          <cell r="D306" t="str">
            <v>水上,ｹﾗﾊﾞ,軒先</v>
          </cell>
          <cell r="E306" t="str">
            <v>一　式</v>
          </cell>
          <cell r="F306" t="str">
            <v>ｍ</v>
          </cell>
          <cell r="G306">
            <v>18200</v>
          </cell>
          <cell r="H306">
            <v>18200</v>
          </cell>
        </row>
        <row r="307">
          <cell r="C307" t="str">
            <v>小　計</v>
          </cell>
          <cell r="D307">
            <v>327300</v>
          </cell>
          <cell r="E307">
            <v>327300</v>
          </cell>
          <cell r="F307">
            <v>327300</v>
          </cell>
          <cell r="H307">
            <v>327300</v>
          </cell>
        </row>
        <row r="309">
          <cell r="B309" t="str">
            <v>（12）金　属</v>
          </cell>
        </row>
        <row r="310">
          <cell r="C310" t="str">
            <v>（外　部）</v>
          </cell>
        </row>
        <row r="311">
          <cell r="C311" t="str">
            <v>ｱﾙﾐﾆｳﾑ笠木</v>
          </cell>
          <cell r="D311" t="str">
            <v>W=230
厚2.0 加工  (ｽﾃﾝｶﾗｰ)</v>
          </cell>
          <cell r="E311">
            <v>27.2</v>
          </cell>
          <cell r="F311" t="str">
            <v>ｍ</v>
          </cell>
          <cell r="G311">
            <v>0</v>
          </cell>
          <cell r="H311">
            <v>0</v>
          </cell>
        </row>
        <row r="312">
          <cell r="C312" t="str">
            <v>ｱﾙﾐﾆｳﾑ笠木</v>
          </cell>
          <cell r="D312" t="str">
            <v>W=330
厚2.0 加工  (ｽﾃﾝｶﾗｰ)</v>
          </cell>
          <cell r="E312">
            <v>91.9</v>
          </cell>
          <cell r="F312" t="str">
            <v>ｍ</v>
          </cell>
          <cell r="G312">
            <v>0</v>
          </cell>
          <cell r="H312">
            <v>0</v>
          </cell>
        </row>
        <row r="313">
          <cell r="C313" t="str">
            <v>ｱﾙﾐﾆｳﾑ笠木</v>
          </cell>
          <cell r="D313" t="str">
            <v>W=445
厚2.0 加工  (ｽﾃﾝｶﾗｰ)</v>
          </cell>
          <cell r="E313">
            <v>14.5</v>
          </cell>
          <cell r="F313" t="str">
            <v>ｍ</v>
          </cell>
          <cell r="G313">
            <v>0</v>
          </cell>
          <cell r="H313">
            <v>0</v>
          </cell>
        </row>
        <row r="314">
          <cell r="C314" t="str">
            <v>ｱﾙﾐﾆｳﾑ水切</v>
          </cell>
          <cell r="D314" t="str">
            <v>W=200
厚2.0 加工  (ｽﾃﾝｶﾗｰ)</v>
          </cell>
          <cell r="E314">
            <v>102</v>
          </cell>
          <cell r="F314" t="str">
            <v>ｍ</v>
          </cell>
          <cell r="G314">
            <v>0</v>
          </cell>
          <cell r="H314">
            <v>0</v>
          </cell>
        </row>
        <row r="315">
          <cell r="C315" t="str">
            <v>天端部分
防水端部押さえ金物</v>
          </cell>
          <cell r="D315" t="str">
            <v>ｱﾙﾐﾆｳﾑ製</v>
          </cell>
          <cell r="E315">
            <v>26.1</v>
          </cell>
          <cell r="F315" t="str">
            <v>ｍ</v>
          </cell>
          <cell r="G315">
            <v>0</v>
          </cell>
          <cell r="H315">
            <v>0</v>
          </cell>
        </row>
        <row r="316">
          <cell r="C316" t="str">
            <v>防水端部押さえ金物</v>
          </cell>
          <cell r="D316" t="str">
            <v>ｱﾙﾐﾆｳﾑ製</v>
          </cell>
          <cell r="E316">
            <v>356</v>
          </cell>
          <cell r="F316" t="str">
            <v>ｍ</v>
          </cell>
          <cell r="G316">
            <v>0</v>
          </cell>
          <cell r="H316">
            <v>0</v>
          </cell>
        </row>
        <row r="317">
          <cell r="C317" t="str">
            <v>防水端部押さえ金物</v>
          </cell>
          <cell r="D317" t="str">
            <v>ｱﾙﾐﾆｳﾑ製
W50XH125  糸200</v>
          </cell>
          <cell r="E317">
            <v>56.8</v>
          </cell>
          <cell r="F317" t="str">
            <v>ｍ</v>
          </cell>
          <cell r="G317">
            <v>0</v>
          </cell>
          <cell r="H317">
            <v>0</v>
          </cell>
        </row>
        <row r="318">
          <cell r="C318" t="str">
            <v>防水端部押さえ金物</v>
          </cell>
          <cell r="D318" t="str">
            <v>ｱﾙﾐﾆｳﾑ製
L-30X30X3共</v>
          </cell>
          <cell r="E318">
            <v>9.3000000000000007</v>
          </cell>
          <cell r="F318" t="str">
            <v>ｍ</v>
          </cell>
          <cell r="G318">
            <v>0</v>
          </cell>
          <cell r="H318">
            <v>0</v>
          </cell>
        </row>
        <row r="319">
          <cell r="C319" t="str">
            <v>ｸﾞﾘｰﾝﾃﾗｽ軒先部
防水端部押さえ金物</v>
          </cell>
          <cell r="D319" t="str">
            <v>ｱﾙﾐﾆｳﾑ製</v>
          </cell>
          <cell r="E319">
            <v>45.8</v>
          </cell>
          <cell r="F319" t="str">
            <v>ｍ</v>
          </cell>
          <cell r="G319">
            <v>0</v>
          </cell>
          <cell r="H319">
            <v>0</v>
          </cell>
        </row>
        <row r="320">
          <cell r="C320" t="str">
            <v>基礎  ﾜｰﾔｰﾒｯｼｭ</v>
          </cell>
          <cell r="D320" t="str">
            <v>6φ-150X150</v>
          </cell>
          <cell r="E320">
            <v>5</v>
          </cell>
          <cell r="F320" t="str">
            <v>㎡</v>
          </cell>
          <cell r="G320">
            <v>0</v>
          </cell>
          <cell r="H320">
            <v>0</v>
          </cell>
        </row>
        <row r="321">
          <cell r="C321" t="str">
            <v>床･踏面  ﾜｰﾔｰﾒｯｼｭ</v>
          </cell>
          <cell r="D321" t="str">
            <v>3.2φ-50X50</v>
          </cell>
          <cell r="E321">
            <v>147</v>
          </cell>
          <cell r="F321" t="str">
            <v>㎡</v>
          </cell>
          <cell r="G321">
            <v>0</v>
          </cell>
          <cell r="H321">
            <v>0</v>
          </cell>
        </row>
        <row r="322">
          <cell r="C322" t="str">
            <v>床見切</v>
          </cell>
          <cell r="D322" t="str">
            <v>SUS 304  L-50X50X4</v>
          </cell>
          <cell r="E322">
            <v>13.3</v>
          </cell>
          <cell r="F322" t="str">
            <v>ｍ</v>
          </cell>
          <cell r="G322">
            <v>0</v>
          </cell>
          <cell r="H322">
            <v>0</v>
          </cell>
        </row>
        <row r="323">
          <cell r="C323" t="str">
            <v>階段すべり止め</v>
          </cell>
          <cell r="D323" t="str">
            <v>ｽﾃﾝﾚｽ製 W=30</v>
          </cell>
          <cell r="E323">
            <v>4.2</v>
          </cell>
          <cell r="F323" t="str">
            <v>ｍ</v>
          </cell>
          <cell r="G323">
            <v>0</v>
          </cell>
          <cell r="H323">
            <v>0</v>
          </cell>
        </row>
        <row r="324">
          <cell r="C324" t="str">
            <v>階段すべり止め</v>
          </cell>
          <cell r="D324" t="str">
            <v>ｽﾃﾝﾚｽ製 W=35 ｺﾞﾑ入り</v>
          </cell>
          <cell r="E324">
            <v>215</v>
          </cell>
          <cell r="F324" t="str">
            <v>ｍ</v>
          </cell>
          <cell r="G324">
            <v>0</v>
          </cell>
          <cell r="H324">
            <v>0</v>
          </cell>
        </row>
        <row r="325">
          <cell r="C325" t="str">
            <v>軽量鉄骨天井下地</v>
          </cell>
          <cell r="D325" t="str">
            <v>25形　＠300</v>
          </cell>
          <cell r="E325">
            <v>27.3</v>
          </cell>
          <cell r="F325" t="str">
            <v>㎡</v>
          </cell>
          <cell r="G325">
            <v>0</v>
          </cell>
          <cell r="H325">
            <v>0</v>
          </cell>
        </row>
        <row r="326">
          <cell r="C326" t="str">
            <v>軒天
アルミスパンドレル</v>
          </cell>
          <cell r="D326" t="str">
            <v>厚2.0  (ｽﾃﾝｶﾗｰ)</v>
          </cell>
          <cell r="E326">
            <v>27.3</v>
          </cell>
          <cell r="F326" t="str">
            <v>㎡</v>
          </cell>
          <cell r="G326">
            <v>0</v>
          </cell>
          <cell r="H326">
            <v>0</v>
          </cell>
        </row>
        <row r="327">
          <cell r="C327" t="str">
            <v>同上廻り縁</v>
          </cell>
          <cell r="D327">
            <v>30.9</v>
          </cell>
          <cell r="E327">
            <v>30.9</v>
          </cell>
          <cell r="F327" t="str">
            <v>ｍ</v>
          </cell>
          <cell r="G327">
            <v>0</v>
          </cell>
          <cell r="H327">
            <v>0</v>
          </cell>
        </row>
        <row r="328">
          <cell r="C328" t="str">
            <v>軒天
エキスパンドメタル</v>
          </cell>
          <cell r="D328">
            <v>66.599999999999994</v>
          </cell>
          <cell r="E328">
            <v>66.599999999999994</v>
          </cell>
          <cell r="F328" t="str">
            <v>㎡</v>
          </cell>
          <cell r="G328">
            <v>0</v>
          </cell>
          <cell r="H328">
            <v>0</v>
          </cell>
        </row>
        <row r="329">
          <cell r="C329" t="str">
            <v>同上用  取付金物</v>
          </cell>
          <cell r="D329" t="str">
            <v>L-30X30X3
溶融亜鉛ﾒｯｷ</v>
          </cell>
          <cell r="E329">
            <v>155</v>
          </cell>
          <cell r="F329" t="str">
            <v>ｍ</v>
          </cell>
          <cell r="G329">
            <v>0</v>
          </cell>
          <cell r="H329">
            <v>0</v>
          </cell>
        </row>
        <row r="330">
          <cell r="C330" t="str">
            <v>鼻隠し
エキスパンドメタル</v>
          </cell>
          <cell r="D330">
            <v>7.3</v>
          </cell>
          <cell r="E330">
            <v>7.3</v>
          </cell>
          <cell r="F330" t="str">
            <v>㎡</v>
          </cell>
          <cell r="G330">
            <v>0</v>
          </cell>
          <cell r="H330">
            <v>0</v>
          </cell>
        </row>
        <row r="331">
          <cell r="C331" t="str">
            <v>同上用  取付金物</v>
          </cell>
          <cell r="D331" t="str">
            <v>L-30X30X3
溶融亜鉛ﾒｯｷ</v>
          </cell>
          <cell r="E331">
            <v>138</v>
          </cell>
          <cell r="F331" t="str">
            <v>ｍ</v>
          </cell>
          <cell r="G331">
            <v>0</v>
          </cell>
          <cell r="H331">
            <v>0</v>
          </cell>
        </row>
        <row r="332">
          <cell r="C332" t="str">
            <v>ｸﾞﾘｰﾝﾃﾗｽ鼻隠し</v>
          </cell>
          <cell r="D332" t="str">
            <v xml:space="preserve">C-400X75X4.5
取付金物L-50X50X6 </v>
          </cell>
          <cell r="E332">
            <v>45.8</v>
          </cell>
          <cell r="F332" t="str">
            <v>ｍ</v>
          </cell>
          <cell r="G332">
            <v>0</v>
          </cell>
          <cell r="H332">
            <v>0</v>
          </cell>
        </row>
        <row r="333">
          <cell r="C333" t="str">
            <v>タラップ</v>
          </cell>
          <cell r="D333" t="str">
            <v>ｽﾃﾝﾚｽ既製品
W400 H4500</v>
          </cell>
          <cell r="E333">
            <v>1</v>
          </cell>
          <cell r="F333" t="str">
            <v>箇所</v>
          </cell>
          <cell r="G333">
            <v>0</v>
          </cell>
          <cell r="H333">
            <v>0</v>
          </cell>
        </row>
        <row r="334">
          <cell r="C334" t="str">
            <v>外壁アルミニウムパネル</v>
          </cell>
          <cell r="D334" t="str">
            <v xml:space="preserve">厚2.0  (ｽﾃﾝｶﾗｰ) 
取付金物L-30X30X3 </v>
          </cell>
          <cell r="E334">
            <v>195</v>
          </cell>
          <cell r="F334" t="str">
            <v>㎡</v>
          </cell>
          <cell r="G334">
            <v>0</v>
          </cell>
          <cell r="H334">
            <v>0</v>
          </cell>
        </row>
        <row r="335">
          <cell r="C335" t="str">
            <v>外壁アルミニウムパネル</v>
          </cell>
          <cell r="D335" t="str">
            <v>厚2.0  (ｽﾃﾝｶﾗｰ) 
取付金物C-100X100X20X2.3</v>
          </cell>
          <cell r="E335">
            <v>30.8</v>
          </cell>
          <cell r="F335" t="str">
            <v>㎡</v>
          </cell>
          <cell r="G335">
            <v>0</v>
          </cell>
          <cell r="H335">
            <v>0</v>
          </cell>
        </row>
        <row r="336">
          <cell r="C336" t="str">
            <v>1F 玄関ﾎﾟｰﾁ庇鼻隠し</v>
          </cell>
          <cell r="D336" t="str">
            <v>ｱﾙﾐﾆｳﾑﾊﾟﾈﾙ厚2.0 (ｽﾃﾝｶﾗｰ) H=480  糸600</v>
          </cell>
          <cell r="E336">
            <v>9.3000000000000007</v>
          </cell>
          <cell r="F336" t="str">
            <v>ｍ</v>
          </cell>
          <cell r="G336">
            <v>0</v>
          </cell>
          <cell r="H336">
            <v>0</v>
          </cell>
        </row>
        <row r="337">
          <cell r="C337" t="str">
            <v>1F 玄関ﾎﾟｰﾁ庇外壁パネル</v>
          </cell>
          <cell r="D337" t="str">
            <v>ｱﾙﾐﾆｳﾑﾊﾟﾈﾙ厚2.0 (ｽﾃﾝｶﾗｰ) H=480</v>
          </cell>
          <cell r="E337">
            <v>2.2999999999999998</v>
          </cell>
          <cell r="F337" t="str">
            <v>ｍ</v>
          </cell>
          <cell r="G337">
            <v>0</v>
          </cell>
          <cell r="H337">
            <v>0</v>
          </cell>
        </row>
        <row r="338">
          <cell r="C338" t="str">
            <v>1F 玄関ﾎﾟｰﾁ化粧丸柱</v>
          </cell>
          <cell r="D338" t="str">
            <v>ｱﾙﾐﾆｳﾑﾊﾟﾈﾙ厚2.0 (ｽﾃﾝｶﾗｰ) 350φ  H=2300</v>
          </cell>
          <cell r="E338">
            <v>1</v>
          </cell>
          <cell r="F338" t="str">
            <v>本</v>
          </cell>
          <cell r="G338">
            <v>0</v>
          </cell>
          <cell r="H338">
            <v>0</v>
          </cell>
        </row>
        <row r="339">
          <cell r="C339" t="str">
            <v>外部階段目隠しルーバー</v>
          </cell>
          <cell r="D339" t="str">
            <v xml:space="preserve">ｱﾙﾐﾆｳﾑﾊﾟﾈﾙ厚2.0 (ｽﾃﾝｶﾗｰ) W=200  ｽﾄﾘﾝｶﾞｰ共,下地共 </v>
          </cell>
          <cell r="E339">
            <v>281</v>
          </cell>
          <cell r="F339" t="str">
            <v>㎡</v>
          </cell>
          <cell r="G339">
            <v>0</v>
          </cell>
          <cell r="H339">
            <v>0</v>
          </cell>
        </row>
        <row r="340">
          <cell r="C340" t="str">
            <v>ｸﾞﾘｰﾝﾃﾗｽ吊パイプ</v>
          </cell>
          <cell r="D340" t="str">
            <v>SGP 139.8φ  厚4.5</v>
          </cell>
          <cell r="E340">
            <v>33</v>
          </cell>
          <cell r="F340" t="str">
            <v>ｍ</v>
          </cell>
          <cell r="G340">
            <v>0</v>
          </cell>
          <cell r="H340">
            <v>0</v>
          </cell>
        </row>
        <row r="341">
          <cell r="C341" t="str">
            <v>換気パイプ</v>
          </cell>
          <cell r="D341" t="str">
            <v>白ｶﾞｽ管  L=700+1000
ﾍﾞﾝﾄｷｬｯﾌﾟ･ｽﾃﾝﾚｽ防虫網付</v>
          </cell>
          <cell r="E341">
            <v>7</v>
          </cell>
          <cell r="F341" t="str">
            <v>箇所</v>
          </cell>
          <cell r="G341">
            <v>0</v>
          </cell>
          <cell r="H341">
            <v>0</v>
          </cell>
        </row>
        <row r="342">
          <cell r="C342" t="str">
            <v>RF PS立上り換気パイプ</v>
          </cell>
          <cell r="D342" t="str">
            <v>硬質塩ビ管 50φ  L=100+200  防虫網付</v>
          </cell>
          <cell r="E342">
            <v>12</v>
          </cell>
          <cell r="F342" t="str">
            <v>箇所</v>
          </cell>
          <cell r="G342">
            <v>0</v>
          </cell>
          <cell r="H342">
            <v>0</v>
          </cell>
        </row>
        <row r="343">
          <cell r="C343" t="str">
            <v>RF 階段出入口手摺</v>
          </cell>
          <cell r="D343" t="str">
            <v>ｽﾁｰﾙ製  W950XH1100
42.7φX2.3</v>
          </cell>
          <cell r="E343">
            <v>2</v>
          </cell>
          <cell r="F343" t="str">
            <v>箇所</v>
          </cell>
          <cell r="G343">
            <v>0</v>
          </cell>
          <cell r="H343">
            <v>0</v>
          </cell>
        </row>
        <row r="344">
          <cell r="C344" t="str">
            <v>4-7F  ｸﾞﾘｰﾝﾃﾗｽ床  踏板</v>
          </cell>
          <cell r="D344" t="str">
            <v>SUS 304 CPL-4.5
W800XD250</v>
          </cell>
          <cell r="E344">
            <v>4</v>
          </cell>
          <cell r="F344" t="str">
            <v>箇所</v>
          </cell>
          <cell r="G344">
            <v>0</v>
          </cell>
          <cell r="H344">
            <v>0</v>
          </cell>
        </row>
        <row r="345">
          <cell r="C345" t="str">
            <v>BIF  ﾎﾞﾝﾍﾞ庫ﾒｯｼｭﾈｯﾄﾌｪﾝｽ</v>
          </cell>
          <cell r="D345" t="str">
            <v>W2850XH2300
門扉(W750)かんぬき付</v>
          </cell>
          <cell r="E345">
            <v>1</v>
          </cell>
          <cell r="F345" t="str">
            <v>箇所</v>
          </cell>
          <cell r="G345">
            <v>0</v>
          </cell>
          <cell r="H345">
            <v>0</v>
          </cell>
        </row>
        <row r="346">
          <cell r="C346" t="str">
            <v>屋外階段階段手摺</v>
          </cell>
          <cell r="D346" t="str">
            <v>ｽﾁｰﾙ製  H=900  平部
42.7φX2.3</v>
          </cell>
          <cell r="E346">
            <v>39.9</v>
          </cell>
          <cell r="F346" t="str">
            <v>ｍ</v>
          </cell>
          <cell r="G346">
            <v>0</v>
          </cell>
          <cell r="H346">
            <v>0</v>
          </cell>
        </row>
        <row r="347">
          <cell r="C347" t="str">
            <v>屋外階段階段手摺</v>
          </cell>
          <cell r="D347" t="str">
            <v>ｽﾁｰﾙ製  H=1100 平部
42.7φX2.3</v>
          </cell>
          <cell r="E347">
            <v>15.6</v>
          </cell>
          <cell r="F347" t="str">
            <v>ｍ</v>
          </cell>
          <cell r="G347">
            <v>0</v>
          </cell>
          <cell r="H347">
            <v>0</v>
          </cell>
        </row>
        <row r="348">
          <cell r="C348" t="str">
            <v>屋外階段階段手摺</v>
          </cell>
          <cell r="D348" t="str">
            <v>ｽﾁｰﾙ製  H=900  段部
42.7φX2.3</v>
          </cell>
          <cell r="E348">
            <v>117</v>
          </cell>
          <cell r="F348" t="str">
            <v>ｍ</v>
          </cell>
          <cell r="G348">
            <v>0</v>
          </cell>
          <cell r="H348">
            <v>0</v>
          </cell>
        </row>
        <row r="349">
          <cell r="C349" t="str">
            <v>搬入ﾊﾞﾙｺﾆｰ両開き門扉</v>
          </cell>
          <cell r="D349" t="str">
            <v>ｽﾁｰﾙ製  W1830XH1100
支柱･締り金物･ﾌﾗﾝｽ落し共</v>
          </cell>
          <cell r="E349">
            <v>7</v>
          </cell>
          <cell r="F349" t="str">
            <v>箇所</v>
          </cell>
          <cell r="G349">
            <v>0</v>
          </cell>
          <cell r="H349">
            <v>0</v>
          </cell>
        </row>
        <row r="350">
          <cell r="C350" t="str">
            <v>搬入ﾊﾞﾙｺﾆｰ床養生
アングル</v>
          </cell>
          <cell r="D350" t="str">
            <v xml:space="preserve">SUS 304  L-50X50X4
L=2000  ｱﾝｶｰ共 </v>
          </cell>
          <cell r="E350">
            <v>7</v>
          </cell>
          <cell r="F350" t="str">
            <v>箇所</v>
          </cell>
          <cell r="G350">
            <v>0</v>
          </cell>
          <cell r="H350">
            <v>0</v>
          </cell>
        </row>
        <row r="351">
          <cell r="C351" t="str">
            <v>外壁  AW-1,2ｱﾙﾐﾆｳﾑﾊﾟﾈﾙ</v>
          </cell>
          <cell r="D351" t="str">
            <v>厚0.3  ﾊﾆｺﾑｺｱ  (ｽﾃﾝｶﾗｰ)  W350XH(1500～1400)</v>
          </cell>
          <cell r="E351">
            <v>47</v>
          </cell>
          <cell r="F351" t="str">
            <v>箇所</v>
          </cell>
          <cell r="G351">
            <v>0</v>
          </cell>
          <cell r="H351">
            <v>0</v>
          </cell>
        </row>
        <row r="352">
          <cell r="C352" t="str">
            <v>天井点検口</v>
          </cell>
          <cell r="D352" t="str">
            <v>450角  (ｱﾙﾐｽﾊﾟﾝﾄﾞﾚﾙ用)</v>
          </cell>
          <cell r="E352">
            <v>1</v>
          </cell>
          <cell r="F352" t="str">
            <v>箇所</v>
          </cell>
          <cell r="G352">
            <v>0</v>
          </cell>
          <cell r="H352">
            <v>0</v>
          </cell>
        </row>
        <row r="353">
          <cell r="C353" t="str">
            <v>（外　部）小　計</v>
          </cell>
          <cell r="D353">
            <v>0</v>
          </cell>
          <cell r="E353">
            <v>0</v>
          </cell>
          <cell r="F353">
            <v>0</v>
          </cell>
          <cell r="H353">
            <v>0</v>
          </cell>
        </row>
        <row r="355">
          <cell r="C355" t="str">
            <v>（内　部）</v>
          </cell>
        </row>
        <row r="356">
          <cell r="C356" t="str">
            <v>床見切</v>
          </cell>
          <cell r="D356" t="str">
            <v>SUS 304  4X12</v>
          </cell>
          <cell r="E356">
            <v>4.5</v>
          </cell>
          <cell r="F356" t="str">
            <v>ｍ</v>
          </cell>
          <cell r="G356">
            <v>0</v>
          </cell>
          <cell r="H356">
            <v>0</v>
          </cell>
        </row>
        <row r="357">
          <cell r="C357" t="str">
            <v>OA部すべり止め</v>
          </cell>
          <cell r="D357" t="str">
            <v>ｽﾃﾝﾚｽ製 W=30 ｺﾞﾑ入り</v>
          </cell>
          <cell r="E357">
            <v>17.600000000000001</v>
          </cell>
          <cell r="F357" t="str">
            <v>ｍ</v>
          </cell>
          <cell r="G357">
            <v>0</v>
          </cell>
          <cell r="H357">
            <v>0</v>
          </cell>
        </row>
        <row r="358">
          <cell r="C358" t="str">
            <v>階段すべり止め</v>
          </cell>
          <cell r="D358" t="str">
            <v>ｽﾃﾝﾚｽ製 W=35 ｺﾞﾑ入り</v>
          </cell>
          <cell r="E358">
            <v>244</v>
          </cell>
          <cell r="F358" t="str">
            <v>ｍ</v>
          </cell>
          <cell r="G358">
            <v>0</v>
          </cell>
          <cell r="H358">
            <v>0</v>
          </cell>
        </row>
        <row r="359">
          <cell r="C359" t="str">
            <v>床･踏面  ﾜｲﾔｰﾒｯｼｭ</v>
          </cell>
          <cell r="D359" t="str">
            <v>3.2φ-50X50</v>
          </cell>
          <cell r="E359">
            <v>157</v>
          </cell>
          <cell r="F359" t="str">
            <v>㎡</v>
          </cell>
          <cell r="G359">
            <v>0</v>
          </cell>
          <cell r="H359">
            <v>0</v>
          </cell>
        </row>
        <row r="360">
          <cell r="C360" t="str">
            <v>排水溝  ｸﾞﾚｰﾁﾝｸﾞ</v>
          </cell>
          <cell r="D360" t="str">
            <v>W=200  厚25  ｽﾁｰﾙ  枠共</v>
          </cell>
          <cell r="E360">
            <v>12.6</v>
          </cell>
          <cell r="F360" t="str">
            <v>ｍ</v>
          </cell>
          <cell r="G360">
            <v>0</v>
          </cell>
          <cell r="H360">
            <v>0</v>
          </cell>
        </row>
        <row r="361">
          <cell r="C361" t="str">
            <v>集水桝蓋  ｸﾞﾚｰﾁﾝｸﾞ</v>
          </cell>
          <cell r="D361" t="str">
            <v>600X600  厚25  ｽﾁｰﾙ  枠共</v>
          </cell>
          <cell r="E361">
            <v>1</v>
          </cell>
          <cell r="F361" t="str">
            <v>箇所</v>
          </cell>
          <cell r="G361">
            <v>0</v>
          </cell>
          <cell r="H361">
            <v>0</v>
          </cell>
        </row>
        <row r="362">
          <cell r="C362" t="str">
            <v>集水桝蓋  ｸﾞﾚｰﾁﾝｸﾞ</v>
          </cell>
          <cell r="D362" t="str">
            <v>1000X1000  厚25  ｽﾁｰﾙ  2分割  枠共</v>
          </cell>
          <cell r="E362">
            <v>1</v>
          </cell>
          <cell r="F362" t="str">
            <v>箇所</v>
          </cell>
          <cell r="G362">
            <v>0</v>
          </cell>
          <cell r="H362">
            <v>0</v>
          </cell>
        </row>
        <row r="363">
          <cell r="C363" t="str">
            <v>集水桝蓋</v>
          </cell>
          <cell r="D363" t="str">
            <v>鋳鉄製  600角  防水･防臭型</v>
          </cell>
          <cell r="E363">
            <v>1</v>
          </cell>
          <cell r="F363" t="str">
            <v>箇所</v>
          </cell>
          <cell r="G363">
            <v>0</v>
          </cell>
          <cell r="H363">
            <v>0</v>
          </cell>
        </row>
        <row r="364">
          <cell r="C364" t="str">
            <v>配線ﾋﾟｯﾄ蓋</v>
          </cell>
          <cell r="D364" t="str">
            <v>厚3.2  CPL既製品W=200  ｱﾙﾐ枠共</v>
          </cell>
          <cell r="E364">
            <v>120</v>
          </cell>
          <cell r="F364" t="str">
            <v>ｍ</v>
          </cell>
          <cell r="G364">
            <v>0</v>
          </cell>
          <cell r="H364">
            <v>0</v>
          </cell>
        </row>
        <row r="365">
          <cell r="C365" t="str">
            <v>ﾎﾞｰﾄﾞ出隅</v>
          </cell>
          <cell r="D365" t="str">
            <v>亜鉛鉄板製</v>
          </cell>
          <cell r="E365">
            <v>604</v>
          </cell>
          <cell r="F365" t="str">
            <v>ｍ</v>
          </cell>
          <cell r="G365">
            <v>0</v>
          </cell>
          <cell r="H365">
            <v>0</v>
          </cell>
        </row>
        <row r="366">
          <cell r="C366" t="str">
            <v>軽量鉄骨壁下地</v>
          </cell>
          <cell r="D366" t="str">
            <v>65形、@450</v>
          </cell>
          <cell r="E366">
            <v>1832</v>
          </cell>
          <cell r="F366" t="str">
            <v>㎡</v>
          </cell>
          <cell r="G366">
            <v>0</v>
          </cell>
          <cell r="H366">
            <v>0</v>
          </cell>
        </row>
        <row r="367">
          <cell r="C367" t="str">
            <v>ﾗｲﾆﾝｸﾞ  軽量鉄骨壁下地</v>
          </cell>
          <cell r="D367" t="str">
            <v>65形、@450</v>
          </cell>
          <cell r="E367">
            <v>56.7</v>
          </cell>
          <cell r="F367" t="str">
            <v>㎡</v>
          </cell>
          <cell r="G367">
            <v>0</v>
          </cell>
          <cell r="H367">
            <v>0</v>
          </cell>
        </row>
        <row r="368">
          <cell r="C368" t="str">
            <v>開口部等補強</v>
          </cell>
          <cell r="D368" t="str">
            <v>壁用</v>
          </cell>
          <cell r="E368" t="str">
            <v>一 式</v>
          </cell>
          <cell r="F368">
            <v>1897800</v>
          </cell>
          <cell r="G368">
            <v>1897800</v>
          </cell>
          <cell r="H368">
            <v>1897800</v>
          </cell>
        </row>
        <row r="369">
          <cell r="C369" t="str">
            <v>軽量鉄骨天井下地</v>
          </cell>
          <cell r="D369" t="str">
            <v>19形、@225</v>
          </cell>
          <cell r="E369">
            <v>2787</v>
          </cell>
          <cell r="F369" t="str">
            <v>㎡</v>
          </cell>
          <cell r="G369">
            <v>0</v>
          </cell>
          <cell r="H369">
            <v>0</v>
          </cell>
        </row>
        <row r="370">
          <cell r="C370" t="str">
            <v>軽量鉄骨天井下地</v>
          </cell>
          <cell r="D370" t="str">
            <v>19形、@300</v>
          </cell>
          <cell r="E370">
            <v>10</v>
          </cell>
          <cell r="F370" t="str">
            <v>㎡</v>
          </cell>
          <cell r="G370">
            <v>0</v>
          </cell>
          <cell r="H370">
            <v>0</v>
          </cell>
        </row>
        <row r="371">
          <cell r="C371" t="str">
            <v>軽量鉄骨天井下地</v>
          </cell>
          <cell r="D371" t="str">
            <v>19形、@360</v>
          </cell>
          <cell r="E371">
            <v>313</v>
          </cell>
          <cell r="F371" t="str">
            <v>㎡</v>
          </cell>
          <cell r="G371">
            <v>0</v>
          </cell>
          <cell r="H371">
            <v>0</v>
          </cell>
        </row>
        <row r="372">
          <cell r="C372" t="str">
            <v>開口部等補強</v>
          </cell>
          <cell r="D372" t="str">
            <v>天井用</v>
          </cell>
          <cell r="E372" t="str">
            <v>一 式</v>
          </cell>
          <cell r="F372">
            <v>1796900</v>
          </cell>
          <cell r="G372">
            <v>1796900</v>
          </cell>
          <cell r="H372">
            <v>1796900</v>
          </cell>
        </row>
        <row r="373">
          <cell r="C373" t="str">
            <v>天井下地用ｲﾝｻｰﾄ</v>
          </cell>
          <cell r="D373" t="str">
            <v>鋳鉄</v>
          </cell>
          <cell r="E373" t="str">
            <v>一 式</v>
          </cell>
          <cell r="F373">
            <v>845400</v>
          </cell>
          <cell r="G373">
            <v>845400</v>
          </cell>
          <cell r="H373">
            <v>845400</v>
          </cell>
        </row>
        <row r="374">
          <cell r="C374" t="str">
            <v>廻縁</v>
          </cell>
          <cell r="D374" t="str">
            <v>塩ビ  化粧石膏ﾎﾞｰﾄﾞ用</v>
          </cell>
          <cell r="E374">
            <v>2216</v>
          </cell>
          <cell r="F374" t="str">
            <v>ｍ</v>
          </cell>
          <cell r="G374">
            <v>0</v>
          </cell>
          <cell r="H374">
            <v>0</v>
          </cell>
        </row>
        <row r="375">
          <cell r="C375" t="str">
            <v>廻縁</v>
          </cell>
          <cell r="D375" t="str">
            <v>塩ビ  岩綿吸音板用</v>
          </cell>
          <cell r="E375">
            <v>133</v>
          </cell>
          <cell r="F375" t="str">
            <v>ｍ</v>
          </cell>
          <cell r="G375">
            <v>0</v>
          </cell>
          <cell r="H375">
            <v>0</v>
          </cell>
        </row>
        <row r="376">
          <cell r="C376" t="str">
            <v>軽量鉄骨下り天井下地</v>
          </cell>
          <cell r="D376" t="str">
            <v>19形</v>
          </cell>
          <cell r="E376">
            <v>20</v>
          </cell>
          <cell r="F376" t="str">
            <v>㎡</v>
          </cell>
          <cell r="G376">
            <v>0</v>
          </cell>
          <cell r="H376">
            <v>0</v>
          </cell>
        </row>
        <row r="377">
          <cell r="C377" t="str">
            <v>下り天井見切縁</v>
          </cell>
          <cell r="D377" t="str">
            <v>塩ビ</v>
          </cell>
          <cell r="E377">
            <v>42.2</v>
          </cell>
          <cell r="F377" t="str">
            <v>ｍ</v>
          </cell>
          <cell r="G377">
            <v>0</v>
          </cell>
          <cell r="H377">
            <v>0</v>
          </cell>
        </row>
        <row r="378">
          <cell r="C378" t="str">
            <v>下り天井見切縁</v>
          </cell>
          <cell r="D378" t="str">
            <v>ｱﾙﾐ  15X25</v>
          </cell>
          <cell r="E378">
            <v>15.1</v>
          </cell>
          <cell r="F378" t="str">
            <v>ｍ</v>
          </cell>
          <cell r="G378">
            <v>0</v>
          </cell>
          <cell r="H378">
            <v>0</v>
          </cell>
        </row>
        <row r="379">
          <cell r="C379" t="str">
            <v>階段手摺</v>
          </cell>
          <cell r="D379" t="str">
            <v>H=1100  平部
手摺:ﾋﾞﾆｰﾙ製φ34</v>
          </cell>
          <cell r="E379">
            <v>1.2</v>
          </cell>
          <cell r="F379" t="str">
            <v>ｍ</v>
          </cell>
          <cell r="G379">
            <v>0</v>
          </cell>
          <cell r="H379">
            <v>0</v>
          </cell>
        </row>
        <row r="380">
          <cell r="C380" t="str">
            <v>階段手摺</v>
          </cell>
          <cell r="D380" t="str">
            <v>H=900  段部
手摺:ﾋﾞﾆｰﾙ製φ34</v>
          </cell>
          <cell r="E380">
            <v>62.8</v>
          </cell>
          <cell r="F380" t="str">
            <v>ｍ</v>
          </cell>
          <cell r="G380">
            <v>0</v>
          </cell>
          <cell r="H380">
            <v>0</v>
          </cell>
        </row>
        <row r="381">
          <cell r="C381" t="str">
            <v>階段壁付手摺</v>
          </cell>
          <cell r="D381" t="str">
            <v>壁ﾌﾞﾗｹｯﾄ亜鉛ﾀﾞｲｶｽﾄ@1000  ﾋﾞﾆｰﾙ製φ34</v>
          </cell>
          <cell r="E381">
            <v>87.4</v>
          </cell>
          <cell r="F381" t="str">
            <v>ｍ</v>
          </cell>
          <cell r="G381">
            <v>0</v>
          </cell>
          <cell r="H381">
            <v>0</v>
          </cell>
        </row>
        <row r="382">
          <cell r="C382" t="str">
            <v>ﾗｳﾝｼﾞ  手摺</v>
          </cell>
          <cell r="D382" t="str">
            <v>H=1100  手摺:SUS304  φ38X1.5</v>
          </cell>
          <cell r="E382">
            <v>5.8</v>
          </cell>
          <cell r="F382" t="str">
            <v>ｍ</v>
          </cell>
          <cell r="G382">
            <v>0</v>
          </cell>
          <cell r="H382">
            <v>0</v>
          </cell>
        </row>
        <row r="383">
          <cell r="C383" t="str">
            <v>同上手摺下見切金物</v>
          </cell>
          <cell r="D383" t="str">
            <v>SUS304  30X30X1.5  HL</v>
          </cell>
          <cell r="E383">
            <v>5.8</v>
          </cell>
          <cell r="F383" t="str">
            <v>ｍ</v>
          </cell>
          <cell r="G383">
            <v>0</v>
          </cell>
          <cell r="H383">
            <v>0</v>
          </cell>
        </row>
        <row r="384">
          <cell r="C384" t="str">
            <v>暗幕ﾎﾞｯｸｽ</v>
          </cell>
          <cell r="D384" t="str">
            <v>ｱﾙﾐ既製品  150X80 糸=370下地金物共</v>
          </cell>
          <cell r="E384">
            <v>21.4</v>
          </cell>
          <cell r="F384" t="str">
            <v>ｍ</v>
          </cell>
          <cell r="G384">
            <v>0</v>
          </cell>
          <cell r="H384">
            <v>0</v>
          </cell>
        </row>
        <row r="385">
          <cell r="C385" t="str">
            <v>ｽｸﾘｰﾝﾎﾞｯｸｽ</v>
          </cell>
          <cell r="D385" t="str">
            <v>ｱﾙﾐ既製品  150X80 糸=370  下地金物共</v>
          </cell>
          <cell r="E385">
            <v>9</v>
          </cell>
          <cell r="F385" t="str">
            <v>ｍ</v>
          </cell>
          <cell r="G385">
            <v>0</v>
          </cell>
          <cell r="H385">
            <v>0</v>
          </cell>
        </row>
        <row r="386">
          <cell r="C386" t="str">
            <v>ｻｯｼｭ取合方立</v>
          </cell>
          <cell r="D386" t="str">
            <v>129X85  ｽﾁｰﾙPL-1.6+PL-2.3</v>
          </cell>
          <cell r="E386">
            <v>10.199999999999999</v>
          </cell>
          <cell r="F386" t="str">
            <v>ｍ</v>
          </cell>
          <cell r="G386">
            <v>0</v>
          </cell>
          <cell r="H386">
            <v>0</v>
          </cell>
        </row>
        <row r="387">
          <cell r="C387" t="str">
            <v>ﾃﾚﾋﾞﾊﾝｶﾞｰ</v>
          </cell>
          <cell r="D387" t="str">
            <v>既製品</v>
          </cell>
          <cell r="E387">
            <v>6</v>
          </cell>
          <cell r="F387" t="str">
            <v>箇所</v>
          </cell>
          <cell r="G387">
            <v>0</v>
          </cell>
          <cell r="H387">
            <v>0</v>
          </cell>
        </row>
        <row r="388">
          <cell r="C388" t="str">
            <v>吊ﾘﾌｯｸ</v>
          </cell>
          <cell r="D388" t="str">
            <v>φ22  3t用</v>
          </cell>
          <cell r="E388">
            <v>1</v>
          </cell>
          <cell r="F388" t="str">
            <v>箇所</v>
          </cell>
          <cell r="G388">
            <v>0</v>
          </cell>
          <cell r="H388">
            <v>0</v>
          </cell>
        </row>
        <row r="389">
          <cell r="C389" t="str">
            <v>流し前水切</v>
          </cell>
          <cell r="D389" t="str">
            <v>W=150  L=600  SUS304  厚0.6加工  HL</v>
          </cell>
          <cell r="E389">
            <v>8</v>
          </cell>
          <cell r="F389" t="str">
            <v>箇所</v>
          </cell>
          <cell r="G389">
            <v>0</v>
          </cell>
          <cell r="H389">
            <v>0</v>
          </cell>
        </row>
        <row r="390">
          <cell r="C390" t="str">
            <v>流し前水切</v>
          </cell>
          <cell r="D390" t="str">
            <v>W=150  L=800  SUS304  厚0.6加工  HL</v>
          </cell>
          <cell r="E390">
            <v>2</v>
          </cell>
          <cell r="F390" t="str">
            <v>箇所</v>
          </cell>
          <cell r="G390">
            <v>0</v>
          </cell>
          <cell r="H390">
            <v>0</v>
          </cell>
        </row>
        <row r="391">
          <cell r="C391" t="str">
            <v>流し前水切</v>
          </cell>
          <cell r="D391" t="str">
            <v>W=150  L=900  SUS304  厚0.6加工  HL</v>
          </cell>
          <cell r="E391">
            <v>1</v>
          </cell>
          <cell r="F391" t="str">
            <v>箇所</v>
          </cell>
          <cell r="G391">
            <v>0</v>
          </cell>
          <cell r="H391">
            <v>0</v>
          </cell>
        </row>
        <row r="392">
          <cell r="C392" t="str">
            <v>流し前水切</v>
          </cell>
          <cell r="D392" t="str">
            <v>W=150  L=1000  SUS304  厚0.6加工  HL</v>
          </cell>
          <cell r="E392">
            <v>1</v>
          </cell>
          <cell r="F392" t="str">
            <v>箇所</v>
          </cell>
          <cell r="G392">
            <v>0</v>
          </cell>
          <cell r="H392">
            <v>0</v>
          </cell>
        </row>
        <row r="393">
          <cell r="C393" t="str">
            <v>流し前水切</v>
          </cell>
          <cell r="D393" t="str">
            <v>W=150  L=1200  SUS304  厚0.6加工  HL</v>
          </cell>
          <cell r="E393">
            <v>7</v>
          </cell>
          <cell r="F393" t="str">
            <v>箇所</v>
          </cell>
          <cell r="G393">
            <v>0</v>
          </cell>
          <cell r="H393">
            <v>0</v>
          </cell>
        </row>
        <row r="394">
          <cell r="C394" t="str">
            <v>流し前水切</v>
          </cell>
          <cell r="D394" t="str">
            <v>W=150  L=1500  SUS304  厚0.6加工  HL</v>
          </cell>
          <cell r="E394">
            <v>1</v>
          </cell>
          <cell r="F394" t="str">
            <v>箇所</v>
          </cell>
          <cell r="G394">
            <v>0</v>
          </cell>
          <cell r="H394">
            <v>0</v>
          </cell>
        </row>
        <row r="395">
          <cell r="C395" t="str">
            <v>流し前水切</v>
          </cell>
          <cell r="D395" t="str">
            <v>W=150  L=1800  SUS304  厚0.6加工  HL</v>
          </cell>
          <cell r="E395">
            <v>1</v>
          </cell>
          <cell r="F395" t="str">
            <v>箇所</v>
          </cell>
          <cell r="G395">
            <v>0</v>
          </cell>
          <cell r="H395">
            <v>0</v>
          </cell>
        </row>
        <row r="396">
          <cell r="C396" t="str">
            <v>流し前水切</v>
          </cell>
          <cell r="D396" t="str">
            <v>W=250  L=1800  SUS304  厚0.6加工  HL</v>
          </cell>
          <cell r="E396">
            <v>7</v>
          </cell>
          <cell r="F396" t="str">
            <v>箇所</v>
          </cell>
          <cell r="G396">
            <v>0</v>
          </cell>
          <cell r="H396">
            <v>0</v>
          </cell>
        </row>
        <row r="397">
          <cell r="C397" t="str">
            <v>外壁貫通孔</v>
          </cell>
          <cell r="D397" t="str">
            <v>VU75A  L=590  下部  ｸｰﾗｰｷｬｯﾌﾟ･ﾍﾞﾝﾄｷｬｯﾌﾟ共</v>
          </cell>
          <cell r="E397">
            <v>6</v>
          </cell>
          <cell r="F397" t="str">
            <v>箇所</v>
          </cell>
          <cell r="G397">
            <v>0</v>
          </cell>
          <cell r="H397">
            <v>0</v>
          </cell>
        </row>
        <row r="398">
          <cell r="C398" t="str">
            <v>外壁貫通孔</v>
          </cell>
          <cell r="D398" t="str">
            <v>VU75A  L=1050  上部  ｸｰﾗｰｷｬｯﾌﾟﾟ共</v>
          </cell>
          <cell r="E398">
            <v>6</v>
          </cell>
          <cell r="F398" t="str">
            <v>箇所</v>
          </cell>
          <cell r="G398">
            <v>0</v>
          </cell>
          <cell r="H398">
            <v>0</v>
          </cell>
        </row>
        <row r="399">
          <cell r="C399" t="str">
            <v>天井点検口</v>
          </cell>
          <cell r="D399" t="str">
            <v>450角　材工共　　　　　　　　　　</v>
          </cell>
          <cell r="E399">
            <v>118</v>
          </cell>
          <cell r="F399" t="str">
            <v>箇所</v>
          </cell>
          <cell r="G399">
            <v>0</v>
          </cell>
          <cell r="H399">
            <v>0</v>
          </cell>
        </row>
        <row r="400">
          <cell r="C400" t="str">
            <v>天井点検口</v>
          </cell>
          <cell r="D400" t="str">
            <v>600角　材工共　　　　　　　　　　</v>
          </cell>
          <cell r="E400">
            <v>43</v>
          </cell>
          <cell r="F400" t="str">
            <v>箇所</v>
          </cell>
          <cell r="G400">
            <v>0</v>
          </cell>
          <cell r="H400">
            <v>0</v>
          </cell>
        </row>
        <row r="401">
          <cell r="C401" t="str">
            <v>（内　部）小　計</v>
          </cell>
          <cell r="D401">
            <v>4540100</v>
          </cell>
          <cell r="E401">
            <v>4540100</v>
          </cell>
          <cell r="F401">
            <v>4540100</v>
          </cell>
          <cell r="H401">
            <v>4540100</v>
          </cell>
        </row>
        <row r="403">
          <cell r="C403" t="str">
            <v>小　計</v>
          </cell>
          <cell r="D403">
            <v>4540100</v>
          </cell>
          <cell r="E403">
            <v>4540100</v>
          </cell>
          <cell r="F403">
            <v>4540100</v>
          </cell>
          <cell r="H403">
            <v>4540100</v>
          </cell>
        </row>
        <row r="405">
          <cell r="B405" t="str">
            <v>（13）左　官</v>
          </cell>
        </row>
        <row r="406">
          <cell r="C406" t="str">
            <v>（外　部）</v>
          </cell>
        </row>
        <row r="407">
          <cell r="C407" t="str">
            <v>床ｺﾝｸﾘｰﾄこて仕上げ</v>
          </cell>
          <cell r="D407" t="str">
            <v>仕上げのまま</v>
          </cell>
          <cell r="E407">
            <v>120</v>
          </cell>
          <cell r="F407" t="str">
            <v>㎡</v>
          </cell>
          <cell r="G407">
            <v>0</v>
          </cell>
          <cell r="H407">
            <v>0</v>
          </cell>
        </row>
        <row r="408">
          <cell r="C408" t="str">
            <v>床ｺﾝｸﾘｰﾄこて仕上げ</v>
          </cell>
          <cell r="D408" t="str">
            <v>薄物仕上げ</v>
          </cell>
          <cell r="E408">
            <v>46.5</v>
          </cell>
          <cell r="F408" t="str">
            <v>㎡</v>
          </cell>
          <cell r="G408">
            <v>0</v>
          </cell>
          <cell r="H408">
            <v>0</v>
          </cell>
        </row>
        <row r="409">
          <cell r="C409" t="str">
            <v>床ｺﾝｸﾘｰﾄこて仕上げ</v>
          </cell>
          <cell r="D409" t="str">
            <v>厚物仕上げ  (防水下)</v>
          </cell>
          <cell r="E409">
            <v>813</v>
          </cell>
          <cell r="F409" t="str">
            <v>㎡</v>
          </cell>
          <cell r="G409">
            <v>0</v>
          </cell>
          <cell r="H409">
            <v>0</v>
          </cell>
        </row>
        <row r="410">
          <cell r="C410" t="str">
            <v>床ﾓﾙﾀﾙ塗</v>
          </cell>
          <cell r="D410">
            <v>42.7</v>
          </cell>
          <cell r="E410">
            <v>42.7</v>
          </cell>
          <cell r="F410" t="str">
            <v>㎡</v>
          </cell>
          <cell r="G410">
            <v>0</v>
          </cell>
          <cell r="H410">
            <v>0</v>
          </cell>
        </row>
        <row r="411">
          <cell r="C411" t="str">
            <v>床ﾓﾙﾀﾙ塗</v>
          </cell>
          <cell r="D411" t="str">
            <v>厚60</v>
          </cell>
          <cell r="E411">
            <v>91.8</v>
          </cell>
          <cell r="F411" t="str">
            <v>㎡</v>
          </cell>
          <cell r="G411">
            <v>0</v>
          </cell>
          <cell r="H411">
            <v>0</v>
          </cell>
        </row>
        <row r="412">
          <cell r="C412" t="str">
            <v>床ﾀｲﾙ下地ﾓﾙﾀﾙ塗</v>
          </cell>
          <cell r="D412" t="str">
            <v>300角ﾀｲﾙ下</v>
          </cell>
          <cell r="E412">
            <v>47.4</v>
          </cell>
          <cell r="F412" t="str">
            <v>㎡</v>
          </cell>
          <cell r="G412">
            <v>0</v>
          </cell>
          <cell r="H412">
            <v>0</v>
          </cell>
        </row>
        <row r="413">
          <cell r="C413" t="str">
            <v>立下りﾀｲﾙ下地ﾓﾙﾀﾙ塗</v>
          </cell>
          <cell r="D413" t="str">
            <v>300角ﾀｲﾙ下</v>
          </cell>
          <cell r="E413">
            <v>3</v>
          </cell>
          <cell r="F413" t="str">
            <v>㎡</v>
          </cell>
          <cell r="G413">
            <v>0</v>
          </cell>
          <cell r="H413">
            <v>0</v>
          </cell>
        </row>
        <row r="414">
          <cell r="C414" t="str">
            <v>階段仕上げﾓﾙﾀﾙ塗</v>
          </cell>
          <cell r="D414" t="str">
            <v>厚50</v>
          </cell>
          <cell r="E414">
            <v>54.9</v>
          </cell>
          <cell r="F414" t="str">
            <v>㎡</v>
          </cell>
          <cell r="G414">
            <v>0</v>
          </cell>
          <cell r="H414">
            <v>0</v>
          </cell>
        </row>
        <row r="415">
          <cell r="C415" t="str">
            <v>幅木 ﾓﾙﾀﾙ塗</v>
          </cell>
          <cell r="D415" t="str">
            <v>H=100</v>
          </cell>
          <cell r="E415">
            <v>35.4</v>
          </cell>
          <cell r="F415" t="str">
            <v>ｍ</v>
          </cell>
          <cell r="G415">
            <v>0</v>
          </cell>
          <cell r="H415">
            <v>0</v>
          </cell>
        </row>
        <row r="416">
          <cell r="C416" t="str">
            <v>建具周囲モルタル充てん</v>
          </cell>
          <cell r="D416" t="str">
            <v>防水モルタル</v>
          </cell>
          <cell r="E416">
            <v>1028</v>
          </cell>
          <cell r="F416" t="str">
            <v>ｍ</v>
          </cell>
          <cell r="G416">
            <v>0</v>
          </cell>
          <cell r="H416">
            <v>0</v>
          </cell>
        </row>
        <row r="417">
          <cell r="C417" t="str">
            <v>下地調整塗材塗り</v>
          </cell>
          <cell r="D417">
            <v>3604</v>
          </cell>
          <cell r="E417">
            <v>3604</v>
          </cell>
          <cell r="F417" t="str">
            <v>㎡</v>
          </cell>
          <cell r="G417">
            <v>0</v>
          </cell>
          <cell r="H417">
            <v>0</v>
          </cell>
        </row>
        <row r="418">
          <cell r="C418" t="str">
            <v>（外　部）小　計</v>
          </cell>
          <cell r="D418">
            <v>0</v>
          </cell>
          <cell r="E418">
            <v>0</v>
          </cell>
          <cell r="F418">
            <v>0</v>
          </cell>
          <cell r="H418">
            <v>0</v>
          </cell>
        </row>
        <row r="420">
          <cell r="C420" t="str">
            <v>（内　部）</v>
          </cell>
        </row>
        <row r="421">
          <cell r="C421" t="str">
            <v>床ｺﾝｸﾘｰﾄ木こて仕上げ</v>
          </cell>
          <cell r="D421" t="str">
            <v>仕上げのまま</v>
          </cell>
          <cell r="E421">
            <v>414</v>
          </cell>
          <cell r="F421" t="str">
            <v>㎡</v>
          </cell>
          <cell r="G421">
            <v>0</v>
          </cell>
          <cell r="H421">
            <v>0</v>
          </cell>
        </row>
        <row r="422">
          <cell r="C422" t="str">
            <v>床ｺﾝｸﾘｰﾄこて仕上げ</v>
          </cell>
          <cell r="D422" t="str">
            <v>仕上げのまま</v>
          </cell>
          <cell r="E422">
            <v>672</v>
          </cell>
          <cell r="F422" t="str">
            <v>㎡</v>
          </cell>
          <cell r="G422">
            <v>0</v>
          </cell>
          <cell r="H422">
            <v>0</v>
          </cell>
        </row>
        <row r="423">
          <cell r="C423" t="str">
            <v>床ｺﾝｸﾘｰﾄこて仕上げ</v>
          </cell>
          <cell r="D423" t="str">
            <v>薄物仕上げ</v>
          </cell>
          <cell r="E423">
            <v>2962</v>
          </cell>
          <cell r="F423" t="str">
            <v>㎡</v>
          </cell>
          <cell r="G423">
            <v>0</v>
          </cell>
          <cell r="H423">
            <v>0</v>
          </cell>
        </row>
        <row r="424">
          <cell r="C424" t="str">
            <v>床ｺﾝｸﾘｰﾄこて仕上げ</v>
          </cell>
          <cell r="D424" t="str">
            <v>厚物仕上げ</v>
          </cell>
          <cell r="E424">
            <v>209</v>
          </cell>
          <cell r="F424" t="str">
            <v>㎡</v>
          </cell>
          <cell r="G424">
            <v>0</v>
          </cell>
          <cell r="H424">
            <v>0</v>
          </cell>
        </row>
        <row r="425">
          <cell r="C425" t="str">
            <v>床ｺﾝｸﾘｰﾄこて仕上げ</v>
          </cell>
          <cell r="D425" t="str">
            <v>W=200  塗膜防水下</v>
          </cell>
          <cell r="E425">
            <v>120</v>
          </cell>
          <cell r="F425" t="str">
            <v>ｍ</v>
          </cell>
          <cell r="G425">
            <v>0</v>
          </cell>
          <cell r="H425">
            <v>0</v>
          </cell>
        </row>
        <row r="426">
          <cell r="C426" t="str">
            <v>階段防塵下地モルタル塗</v>
          </cell>
          <cell r="D426">
            <v>3</v>
          </cell>
          <cell r="E426">
            <v>3</v>
          </cell>
          <cell r="F426" t="str">
            <v>㎡</v>
          </cell>
          <cell r="G426">
            <v>0</v>
          </cell>
          <cell r="H426">
            <v>0</v>
          </cell>
        </row>
        <row r="427">
          <cell r="C427" t="str">
            <v>階段張物下地モルタル塗</v>
          </cell>
          <cell r="D427">
            <v>1.1000000000000001</v>
          </cell>
          <cell r="E427">
            <v>1.1000000000000001</v>
          </cell>
          <cell r="F427" t="str">
            <v>㎡</v>
          </cell>
          <cell r="G427">
            <v>0</v>
          </cell>
          <cell r="H427">
            <v>0</v>
          </cell>
        </row>
        <row r="428">
          <cell r="C428" t="str">
            <v>階段張物下地モルタル塗</v>
          </cell>
          <cell r="D428" t="str">
            <v>厚60</v>
          </cell>
          <cell r="E428">
            <v>157</v>
          </cell>
          <cell r="F428" t="str">
            <v>㎡</v>
          </cell>
          <cell r="G428">
            <v>0</v>
          </cell>
          <cell r="H428">
            <v>0</v>
          </cell>
        </row>
        <row r="429">
          <cell r="C429" t="str">
            <v>床ﾀｲﾙ下地ﾓﾙﾀﾙ塗</v>
          </cell>
          <cell r="D429" t="str">
            <v>ﾀｲﾙ下</v>
          </cell>
          <cell r="E429">
            <v>84</v>
          </cell>
          <cell r="F429" t="str">
            <v>㎡</v>
          </cell>
          <cell r="G429">
            <v>0</v>
          </cell>
          <cell r="H429">
            <v>0</v>
          </cell>
        </row>
        <row r="430">
          <cell r="C430" t="str">
            <v>壁ﾀｲﾙ下地ﾓﾙﾀﾙ塗</v>
          </cell>
          <cell r="D430" t="str">
            <v>ﾀｲﾙ下</v>
          </cell>
          <cell r="E430">
            <v>546</v>
          </cell>
          <cell r="F430" t="str">
            <v>㎡</v>
          </cell>
          <cell r="G430">
            <v>0</v>
          </cell>
          <cell r="H430">
            <v>0</v>
          </cell>
        </row>
        <row r="431">
          <cell r="C431" t="str">
            <v>床防水ﾓﾙﾀﾙ塗</v>
          </cell>
          <cell r="D431">
            <v>8.1999999999999993</v>
          </cell>
          <cell r="E431">
            <v>8.1999999999999993</v>
          </cell>
          <cell r="F431" t="str">
            <v>㎡</v>
          </cell>
          <cell r="G431">
            <v>0</v>
          </cell>
          <cell r="H431">
            <v>0</v>
          </cell>
        </row>
        <row r="432">
          <cell r="C432" t="str">
            <v>立上ﾘ防水ﾓﾙﾀﾙ塗</v>
          </cell>
          <cell r="D432">
            <v>33.1</v>
          </cell>
          <cell r="E432">
            <v>33.1</v>
          </cell>
          <cell r="F432" t="str">
            <v>㎡</v>
          </cell>
          <cell r="G432">
            <v>0</v>
          </cell>
          <cell r="H432">
            <v>0</v>
          </cell>
        </row>
        <row r="433">
          <cell r="C433" t="str">
            <v>排水溝防水ﾓﾙﾀﾙ塗</v>
          </cell>
          <cell r="D433" t="str">
            <v>200x150  糸=500</v>
          </cell>
          <cell r="E433">
            <v>39.200000000000003</v>
          </cell>
          <cell r="F433" t="str">
            <v>ｍ</v>
          </cell>
          <cell r="G433">
            <v>0</v>
          </cell>
          <cell r="H433">
            <v>0</v>
          </cell>
        </row>
        <row r="434">
          <cell r="C434" t="str">
            <v>建具周囲モルタル充てん</v>
          </cell>
          <cell r="D434">
            <v>189</v>
          </cell>
          <cell r="E434">
            <v>189</v>
          </cell>
          <cell r="F434" t="str">
            <v>ｍ</v>
          </cell>
          <cell r="G434">
            <v>0</v>
          </cell>
          <cell r="H434">
            <v>0</v>
          </cell>
        </row>
        <row r="435">
          <cell r="C435" t="str">
            <v>下地調整塗材塗り</v>
          </cell>
          <cell r="D435" t="str">
            <v>内壁，C-2</v>
          </cell>
          <cell r="E435">
            <v>2554</v>
          </cell>
          <cell r="F435" t="str">
            <v>㎡</v>
          </cell>
          <cell r="G435">
            <v>0</v>
          </cell>
          <cell r="H435">
            <v>0</v>
          </cell>
        </row>
        <row r="436">
          <cell r="C436" t="str">
            <v>（内　部）小　計</v>
          </cell>
          <cell r="D436">
            <v>0</v>
          </cell>
          <cell r="E436">
            <v>0</v>
          </cell>
          <cell r="F436">
            <v>0</v>
          </cell>
          <cell r="H436">
            <v>0</v>
          </cell>
        </row>
        <row r="438">
          <cell r="C438" t="str">
            <v>小　計</v>
          </cell>
          <cell r="D438">
            <v>0</v>
          </cell>
          <cell r="E438">
            <v>0</v>
          </cell>
          <cell r="F438">
            <v>0</v>
          </cell>
          <cell r="H438">
            <v>0</v>
          </cell>
        </row>
        <row r="440">
          <cell r="B440" t="str">
            <v>（14）建　具</v>
          </cell>
        </row>
        <row r="441">
          <cell r="C441" t="str">
            <v>ｱﾙﾐﾆｳﾑ製建具製品代</v>
          </cell>
          <cell r="D441" t="str">
            <v>一　式</v>
          </cell>
          <cell r="E441" t="str">
            <v>一　式</v>
          </cell>
          <cell r="F441">
            <v>30213300</v>
          </cell>
          <cell r="G441">
            <v>30213300</v>
          </cell>
          <cell r="H441">
            <v>30213300</v>
          </cell>
        </row>
        <row r="442">
          <cell r="C442" t="str">
            <v>ｱﾙﾐﾆｳﾑ製建具取付調整</v>
          </cell>
          <cell r="D442" t="str">
            <v>一 式</v>
          </cell>
          <cell r="E442" t="str">
            <v>一 式</v>
          </cell>
          <cell r="F442">
            <v>1142800</v>
          </cell>
          <cell r="G442">
            <v>1142800</v>
          </cell>
          <cell r="H442">
            <v>1142800</v>
          </cell>
        </row>
        <row r="443">
          <cell r="C443" t="str">
            <v>ｱﾙﾐﾆｳﾑ製建具運搬</v>
          </cell>
          <cell r="D443" t="str">
            <v>一 式</v>
          </cell>
          <cell r="E443" t="str">
            <v>一 式</v>
          </cell>
          <cell r="F443">
            <v>185000</v>
          </cell>
          <cell r="G443">
            <v>185000</v>
          </cell>
          <cell r="H443">
            <v>185000</v>
          </cell>
        </row>
        <row r="444">
          <cell r="C444" t="str">
            <v>鋼製建具製品代</v>
          </cell>
          <cell r="D444" t="str">
            <v>一 式</v>
          </cell>
          <cell r="E444" t="str">
            <v>一 式</v>
          </cell>
          <cell r="F444">
            <v>8326000</v>
          </cell>
          <cell r="G444">
            <v>8326000</v>
          </cell>
          <cell r="H444">
            <v>8326000</v>
          </cell>
        </row>
        <row r="445">
          <cell r="C445" t="str">
            <v>鋼製建具取付調整</v>
          </cell>
          <cell r="D445" t="str">
            <v>一 式</v>
          </cell>
          <cell r="E445" t="str">
            <v>一 式</v>
          </cell>
          <cell r="F445">
            <v>2809500</v>
          </cell>
          <cell r="G445">
            <v>2809500</v>
          </cell>
          <cell r="H445">
            <v>2809500</v>
          </cell>
        </row>
        <row r="446">
          <cell r="C446" t="str">
            <v>鋼製建具運搬</v>
          </cell>
          <cell r="D446" t="str">
            <v>一 式</v>
          </cell>
          <cell r="E446" t="str">
            <v>一 式</v>
          </cell>
          <cell r="F446">
            <v>721500</v>
          </cell>
          <cell r="G446">
            <v>721500</v>
          </cell>
          <cell r="H446">
            <v>721500</v>
          </cell>
        </row>
        <row r="447">
          <cell r="C447" t="str">
            <v>軽量鋼製建具製品代</v>
          </cell>
          <cell r="D447" t="str">
            <v>一 式</v>
          </cell>
          <cell r="E447" t="str">
            <v>一 式</v>
          </cell>
          <cell r="F447">
            <v>7327100</v>
          </cell>
          <cell r="G447">
            <v>7327100</v>
          </cell>
          <cell r="H447">
            <v>7327100</v>
          </cell>
        </row>
        <row r="448">
          <cell r="C448" t="str">
            <v>軽量鋼製建具取付調整</v>
          </cell>
          <cell r="D448" t="str">
            <v>一 式</v>
          </cell>
          <cell r="E448" t="str">
            <v>一 式</v>
          </cell>
          <cell r="F448">
            <v>1463900</v>
          </cell>
          <cell r="G448">
            <v>1463900</v>
          </cell>
          <cell r="H448">
            <v>1463900</v>
          </cell>
        </row>
        <row r="449">
          <cell r="C449" t="str">
            <v>軽量鋼製建具運搬</v>
          </cell>
          <cell r="D449" t="str">
            <v>一 式</v>
          </cell>
          <cell r="E449" t="str">
            <v>一 式</v>
          </cell>
          <cell r="F449">
            <v>500100</v>
          </cell>
          <cell r="G449">
            <v>500100</v>
          </cell>
          <cell r="H449">
            <v>500100</v>
          </cell>
        </row>
        <row r="450">
          <cell r="C450" t="str">
            <v>ｱﾙﾐｶｰﾃﾝｳｫｰﾙ製品代</v>
          </cell>
          <cell r="D450" t="str">
            <v>一 式</v>
          </cell>
          <cell r="E450" t="str">
            <v>一 式</v>
          </cell>
          <cell r="F450">
            <v>25587700</v>
          </cell>
          <cell r="G450">
            <v>25587700</v>
          </cell>
          <cell r="H450">
            <v>25587700</v>
          </cell>
        </row>
        <row r="451">
          <cell r="C451" t="str">
            <v>ｱﾙﾐｶｰﾃﾝｳｫｰﾙ取付調整</v>
          </cell>
          <cell r="D451" t="str">
            <v>一 式</v>
          </cell>
          <cell r="E451" t="str">
            <v>一 式</v>
          </cell>
          <cell r="F451">
            <v>8723500</v>
          </cell>
          <cell r="G451">
            <v>8723500</v>
          </cell>
          <cell r="H451">
            <v>8723500</v>
          </cell>
        </row>
        <row r="452">
          <cell r="C452" t="str">
            <v>ｱﾙﾐｶｰﾃﾝｳｫｰﾙ運搬</v>
          </cell>
          <cell r="D452" t="str">
            <v>一 式</v>
          </cell>
          <cell r="E452" t="str">
            <v>一 式</v>
          </cell>
          <cell r="F452">
            <v>760000</v>
          </cell>
          <cell r="G452">
            <v>760000</v>
          </cell>
          <cell r="H452">
            <v>760000</v>
          </cell>
        </row>
        <row r="453">
          <cell r="C453" t="str">
            <v>小　計</v>
          </cell>
          <cell r="D453">
            <v>87760400</v>
          </cell>
          <cell r="E453">
            <v>87760400</v>
          </cell>
          <cell r="F453">
            <v>87760400</v>
          </cell>
          <cell r="H453">
            <v>87760400</v>
          </cell>
        </row>
        <row r="455">
          <cell r="B455" t="str">
            <v>（15）ガラス</v>
          </cell>
        </row>
        <row r="456">
          <cell r="C456" t="str">
            <v>型板ガラス</v>
          </cell>
          <cell r="D456" t="str">
            <v>厚4.0
2.18㎡以下 特寸</v>
          </cell>
          <cell r="E456">
            <v>13.6</v>
          </cell>
          <cell r="F456" t="str">
            <v>㎡</v>
          </cell>
          <cell r="G456">
            <v>0</v>
          </cell>
          <cell r="H456">
            <v>0</v>
          </cell>
        </row>
        <row r="457">
          <cell r="C457" t="str">
            <v>型板ガラス</v>
          </cell>
          <cell r="D457" t="str">
            <v>厚6.0
2.18㎡以下 特寸</v>
          </cell>
          <cell r="E457">
            <v>14</v>
          </cell>
          <cell r="F457" t="str">
            <v>㎡</v>
          </cell>
          <cell r="G457">
            <v>0</v>
          </cell>
          <cell r="H457">
            <v>0</v>
          </cell>
        </row>
        <row r="458">
          <cell r="C458" t="str">
            <v>フロート板ガラス</v>
          </cell>
          <cell r="D458" t="str">
            <v>厚5.0
2.18㎡以下 特寸</v>
          </cell>
          <cell r="E458">
            <v>442</v>
          </cell>
          <cell r="F458" t="str">
            <v>㎡</v>
          </cell>
          <cell r="G458">
            <v>0</v>
          </cell>
          <cell r="H458">
            <v>0</v>
          </cell>
        </row>
        <row r="459">
          <cell r="C459" t="str">
            <v>網入り型板ガラス</v>
          </cell>
          <cell r="D459" t="str">
            <v>厚6.8
2.18㎡以下 特寸</v>
          </cell>
          <cell r="E459">
            <v>12</v>
          </cell>
          <cell r="F459" t="str">
            <v>㎡</v>
          </cell>
          <cell r="G459">
            <v>0</v>
          </cell>
          <cell r="H459">
            <v>0</v>
          </cell>
        </row>
        <row r="460">
          <cell r="C460" t="str">
            <v>網入磨板ガラス</v>
          </cell>
          <cell r="D460" t="str">
            <v>厚6.8
2.18㎡以下 特寸</v>
          </cell>
          <cell r="E460">
            <v>20.2</v>
          </cell>
          <cell r="F460" t="str">
            <v>㎡</v>
          </cell>
          <cell r="G460">
            <v>0</v>
          </cell>
          <cell r="H460">
            <v>0</v>
          </cell>
        </row>
        <row r="461">
          <cell r="C461" t="str">
            <v>熱線吸収板ガラス</v>
          </cell>
          <cell r="D461" t="str">
            <v>厚5.0
2.18㎡以下 特寸</v>
          </cell>
          <cell r="E461">
            <v>125</v>
          </cell>
          <cell r="F461" t="str">
            <v>㎡</v>
          </cell>
          <cell r="G461">
            <v>0</v>
          </cell>
          <cell r="H461">
            <v>0</v>
          </cell>
        </row>
        <row r="462">
          <cell r="C462" t="str">
            <v>熱線吸収網入磨板ガラス</v>
          </cell>
          <cell r="D462" t="str">
            <v>厚6.8
2.18㎡以下 特寸</v>
          </cell>
          <cell r="E462">
            <v>20.399999999999999</v>
          </cell>
          <cell r="F462" t="str">
            <v>㎡</v>
          </cell>
          <cell r="G462">
            <v>0</v>
          </cell>
          <cell r="H462">
            <v>0</v>
          </cell>
        </row>
        <row r="463">
          <cell r="C463" t="str">
            <v>強化ガラス</v>
          </cell>
          <cell r="D463" t="str">
            <v>厚5.0
2.0㎡以下 特寸</v>
          </cell>
          <cell r="E463">
            <v>11.3</v>
          </cell>
          <cell r="F463" t="str">
            <v>㎡</v>
          </cell>
          <cell r="G463">
            <v>0</v>
          </cell>
          <cell r="H463">
            <v>0</v>
          </cell>
        </row>
        <row r="464">
          <cell r="C464" t="str">
            <v>強化ガラス</v>
          </cell>
          <cell r="D464" t="str">
            <v>厚6.0
2.0㎡以下 特寸</v>
          </cell>
          <cell r="E464">
            <v>3.1</v>
          </cell>
          <cell r="F464" t="str">
            <v>㎡</v>
          </cell>
          <cell r="G464">
            <v>0</v>
          </cell>
          <cell r="H464">
            <v>0</v>
          </cell>
        </row>
        <row r="465">
          <cell r="C465" t="str">
            <v>強化ガラス</v>
          </cell>
          <cell r="D465" t="str">
            <v>厚6.0
4.0㎡以下 特寸</v>
          </cell>
          <cell r="E465">
            <v>14.1</v>
          </cell>
          <cell r="F465" t="str">
            <v>㎡</v>
          </cell>
          <cell r="G465">
            <v>0</v>
          </cell>
          <cell r="H465">
            <v>0</v>
          </cell>
        </row>
        <row r="466">
          <cell r="C466" t="str">
            <v>強化ガラス</v>
          </cell>
          <cell r="D466" t="str">
            <v>厚12
2.0㎡以下 特寸</v>
          </cell>
          <cell r="E466">
            <v>7.7</v>
          </cell>
          <cell r="F466" t="str">
            <v>㎡</v>
          </cell>
          <cell r="G466">
            <v>0</v>
          </cell>
          <cell r="H466">
            <v>0</v>
          </cell>
        </row>
        <row r="467">
          <cell r="C467" t="str">
            <v>ガラス廻りシーリング</v>
          </cell>
          <cell r="D467" t="str">
            <v>両面ｼﾘｺｰﾝｼｰﾘﾝｸﾞ 5X3</v>
          </cell>
          <cell r="E467">
            <v>3017</v>
          </cell>
          <cell r="F467" t="str">
            <v>ｍ</v>
          </cell>
          <cell r="G467">
            <v>0</v>
          </cell>
          <cell r="H467">
            <v>0</v>
          </cell>
        </row>
        <row r="468">
          <cell r="C468" t="str">
            <v>ガラス廻りシーリング</v>
          </cell>
          <cell r="D468" t="str">
            <v>両面ｼﾘｺｰﾝｼｰﾘﾝｸﾞ 5X3</v>
          </cell>
          <cell r="E468">
            <v>140</v>
          </cell>
          <cell r="F468" t="str">
            <v>ｍ</v>
          </cell>
          <cell r="G468">
            <v>0</v>
          </cell>
          <cell r="H468">
            <v>0</v>
          </cell>
        </row>
        <row r="469">
          <cell r="C469" t="str">
            <v>ガラス廻りシーリング</v>
          </cell>
          <cell r="D469" t="str">
            <v>両面ｼﾘｺｰﾝｼｰﾘﾝｸﾞ 5X3</v>
          </cell>
          <cell r="E469">
            <v>3.5</v>
          </cell>
          <cell r="F469" t="str">
            <v>ｍ</v>
          </cell>
          <cell r="G469">
            <v>0</v>
          </cell>
          <cell r="H469">
            <v>0</v>
          </cell>
        </row>
        <row r="470">
          <cell r="C470" t="str">
            <v>ガラス廻りシーリング</v>
          </cell>
          <cell r="D470" t="str">
            <v>両面ｼﾘｺｰﾝｼｰﾘﾝｸﾞ 5X3</v>
          </cell>
          <cell r="E470">
            <v>3</v>
          </cell>
          <cell r="F470" t="str">
            <v>ｍ</v>
          </cell>
          <cell r="G470">
            <v>0</v>
          </cell>
          <cell r="H470">
            <v>0</v>
          </cell>
        </row>
        <row r="471">
          <cell r="C471" t="str">
            <v>衝突防止マーク</v>
          </cell>
          <cell r="D471">
            <v>8</v>
          </cell>
          <cell r="E471">
            <v>8</v>
          </cell>
          <cell r="F471" t="str">
            <v>箇所</v>
          </cell>
          <cell r="G471">
            <v>0</v>
          </cell>
          <cell r="H471">
            <v>0</v>
          </cell>
        </row>
        <row r="472">
          <cell r="C472" t="str">
            <v>ガラス清掃</v>
          </cell>
          <cell r="D472" t="str">
            <v>一 式</v>
          </cell>
          <cell r="E472" t="str">
            <v>一 式</v>
          </cell>
          <cell r="F472">
            <v>485000</v>
          </cell>
          <cell r="G472">
            <v>485000</v>
          </cell>
          <cell r="H472">
            <v>485000</v>
          </cell>
        </row>
        <row r="473">
          <cell r="C473" t="str">
            <v>小　計</v>
          </cell>
          <cell r="D473">
            <v>485000</v>
          </cell>
          <cell r="E473">
            <v>485000</v>
          </cell>
          <cell r="F473">
            <v>485000</v>
          </cell>
          <cell r="H473">
            <v>485000</v>
          </cell>
        </row>
        <row r="475">
          <cell r="B475" t="str">
            <v>（16）塗　装</v>
          </cell>
        </row>
        <row r="476">
          <cell r="C476" t="str">
            <v>（外　部）</v>
          </cell>
        </row>
        <row r="477">
          <cell r="C477" t="str">
            <v>ウレタン樹脂塗料塗り</v>
          </cell>
          <cell r="D477" t="str">
            <v>立とい　亜鉛ﾒｯｷ面</v>
          </cell>
          <cell r="E477">
            <v>5.6</v>
          </cell>
          <cell r="F477" t="str">
            <v>㎡</v>
          </cell>
          <cell r="G477">
            <v>0</v>
          </cell>
          <cell r="H477">
            <v>0</v>
          </cell>
        </row>
        <row r="478">
          <cell r="C478" t="str">
            <v>ウレタン樹脂塗料塗り</v>
          </cell>
          <cell r="D478" t="str">
            <v>鋼建面</v>
          </cell>
          <cell r="E478">
            <v>83.9</v>
          </cell>
          <cell r="F478" t="str">
            <v>㎡</v>
          </cell>
          <cell r="G478">
            <v>0</v>
          </cell>
          <cell r="H478">
            <v>0</v>
          </cell>
        </row>
        <row r="479">
          <cell r="C479" t="str">
            <v>常温乾燥形 
ﾌｯ素樹脂ｴﾅﾒﾙ塗</v>
          </cell>
          <cell r="D479" t="str">
            <v>手摺  亜鉛ﾒｯｷ面</v>
          </cell>
          <cell r="E479">
            <v>202</v>
          </cell>
          <cell r="F479" t="str">
            <v>㎡</v>
          </cell>
          <cell r="G479">
            <v>0</v>
          </cell>
          <cell r="H479">
            <v>0</v>
          </cell>
        </row>
        <row r="480">
          <cell r="C480" t="str">
            <v>（外　部）小　計</v>
          </cell>
          <cell r="D480">
            <v>0</v>
          </cell>
          <cell r="E480">
            <v>0</v>
          </cell>
          <cell r="F480">
            <v>0</v>
          </cell>
          <cell r="H480">
            <v>0</v>
          </cell>
        </row>
        <row r="482">
          <cell r="C482" t="str">
            <v>（内　部）</v>
          </cell>
        </row>
        <row r="483">
          <cell r="C483" t="str">
            <v>合成樹脂エマルションペイントI種塗り(EPｰI)</v>
          </cell>
          <cell r="D483" t="str">
            <v>コンクリート面</v>
          </cell>
          <cell r="E483">
            <v>848</v>
          </cell>
          <cell r="F483" t="str">
            <v>㎡</v>
          </cell>
          <cell r="G483">
            <v>0</v>
          </cell>
          <cell r="H483">
            <v>0</v>
          </cell>
        </row>
        <row r="484">
          <cell r="C484" t="str">
            <v>合成樹脂エマルションペイントI種塗り(EPｰI)</v>
          </cell>
          <cell r="D484" t="str">
            <v>ボード面</v>
          </cell>
          <cell r="E484">
            <v>3462</v>
          </cell>
          <cell r="F484" t="str">
            <v>㎡</v>
          </cell>
          <cell r="G484">
            <v>0</v>
          </cell>
          <cell r="H484">
            <v>0</v>
          </cell>
        </row>
        <row r="485">
          <cell r="C485" t="str">
            <v>合成樹脂エマルションペイントI種塗り(EPｰI)</v>
          </cell>
          <cell r="D485" t="str">
            <v>ケイカル面</v>
          </cell>
          <cell r="E485">
            <v>20.399999999999999</v>
          </cell>
          <cell r="F485" t="str">
            <v>㎡</v>
          </cell>
          <cell r="G485">
            <v>0</v>
          </cell>
          <cell r="H485">
            <v>0</v>
          </cell>
        </row>
        <row r="486">
          <cell r="C486" t="str">
            <v>合成樹脂エマルションペイントI種塗り(EPｰI)</v>
          </cell>
          <cell r="D486" t="str">
            <v>耐火ﾎﾞｰﾄﾞ面</v>
          </cell>
          <cell r="E486">
            <v>52.9</v>
          </cell>
          <cell r="F486" t="str">
            <v>㎡</v>
          </cell>
          <cell r="G486">
            <v>0</v>
          </cell>
          <cell r="H486">
            <v>0</v>
          </cell>
        </row>
        <row r="487">
          <cell r="C487" t="str">
            <v>塩化ビニル樹脂エナメル(VE）</v>
          </cell>
          <cell r="D487" t="str">
            <v>ケイカル面</v>
          </cell>
          <cell r="E487">
            <v>25.1</v>
          </cell>
          <cell r="F487" t="str">
            <v>㎡</v>
          </cell>
          <cell r="G487">
            <v>0</v>
          </cell>
          <cell r="H487">
            <v>0</v>
          </cell>
        </row>
        <row r="488">
          <cell r="C488" t="str">
            <v>合成樹脂調合ペイント塗り(SOP)</v>
          </cell>
          <cell r="D488" t="str">
            <v>鉄骨面</v>
          </cell>
          <cell r="E488">
            <v>420</v>
          </cell>
          <cell r="F488" t="str">
            <v>㎡</v>
          </cell>
          <cell r="G488">
            <v>0</v>
          </cell>
          <cell r="H488">
            <v>0</v>
          </cell>
        </row>
        <row r="489">
          <cell r="C489" t="str">
            <v>合成樹脂調合ペイント塗り(SOP)</v>
          </cell>
          <cell r="D489" t="str">
            <v>鉄部</v>
          </cell>
          <cell r="E489">
            <v>41.1</v>
          </cell>
          <cell r="F489" t="str">
            <v>㎡</v>
          </cell>
          <cell r="G489">
            <v>0</v>
          </cell>
          <cell r="H489">
            <v>0</v>
          </cell>
        </row>
        <row r="490">
          <cell r="C490" t="str">
            <v>合成樹脂調合ペイント塗り(SOP)</v>
          </cell>
          <cell r="D490" t="str">
            <v>木部  糸=110</v>
          </cell>
          <cell r="E490">
            <v>72.099999999999994</v>
          </cell>
          <cell r="F490" t="str">
            <v>㎡</v>
          </cell>
          <cell r="G490">
            <v>0</v>
          </cell>
          <cell r="H490">
            <v>0</v>
          </cell>
        </row>
        <row r="491">
          <cell r="C491" t="str">
            <v>床防塵塗料塗ﾘ</v>
          </cell>
          <cell r="D491" t="str">
            <v>ｺﾝｸﾘｰﾄ面</v>
          </cell>
          <cell r="E491">
            <v>113</v>
          </cell>
          <cell r="F491" t="str">
            <v>㎡</v>
          </cell>
          <cell r="G491">
            <v>0</v>
          </cell>
          <cell r="H491">
            <v>0</v>
          </cell>
        </row>
        <row r="492">
          <cell r="C492" t="str">
            <v>立上ﾘ防塵塗料塗ﾘ</v>
          </cell>
          <cell r="D492" t="str">
            <v>ｺﾝｸﾘｰﾄ面</v>
          </cell>
          <cell r="E492">
            <v>8.4</v>
          </cell>
          <cell r="F492" t="str">
            <v>㎡</v>
          </cell>
          <cell r="G492">
            <v>0</v>
          </cell>
          <cell r="H492">
            <v>0</v>
          </cell>
        </row>
        <row r="493">
          <cell r="C493" t="str">
            <v>巾木防塵塗料塗ﾘ</v>
          </cell>
          <cell r="D493" t="str">
            <v>H=100  ｺﾝｸﾘｰﾄ面</v>
          </cell>
          <cell r="E493">
            <v>7.1</v>
          </cell>
          <cell r="F493" t="str">
            <v>㎡</v>
          </cell>
          <cell r="G493">
            <v>0</v>
          </cell>
          <cell r="H493">
            <v>0</v>
          </cell>
        </row>
        <row r="494">
          <cell r="C494" t="str">
            <v>階段防塵塗料塗ﾘ</v>
          </cell>
          <cell r="D494" t="str">
            <v>ﾓﾙﾀﾙ面</v>
          </cell>
          <cell r="E494">
            <v>3</v>
          </cell>
          <cell r="F494" t="str">
            <v>㎡</v>
          </cell>
          <cell r="G494">
            <v>0</v>
          </cell>
          <cell r="H494">
            <v>0</v>
          </cell>
        </row>
        <row r="495">
          <cell r="F495" t="str">
            <v>㎡</v>
          </cell>
          <cell r="G495">
            <v>0</v>
          </cell>
          <cell r="H495">
            <v>0</v>
          </cell>
        </row>
        <row r="496">
          <cell r="C496" t="str">
            <v>合成樹脂調合ペイント塗り(SOP)</v>
          </cell>
          <cell r="D496" t="str">
            <v>鋼建面</v>
          </cell>
          <cell r="E496">
            <v>806</v>
          </cell>
          <cell r="F496" t="str">
            <v>㎡</v>
          </cell>
          <cell r="G496">
            <v>0</v>
          </cell>
          <cell r="H496">
            <v>0</v>
          </cell>
        </row>
        <row r="497">
          <cell r="C497" t="str">
            <v>合成樹脂調合ペイント塗り(SOP)</v>
          </cell>
          <cell r="D497" t="str">
            <v>木建面</v>
          </cell>
          <cell r="E497">
            <v>46.8</v>
          </cell>
          <cell r="F497" t="str">
            <v>㎡</v>
          </cell>
          <cell r="G497">
            <v>0</v>
          </cell>
          <cell r="H497">
            <v>0</v>
          </cell>
        </row>
        <row r="498">
          <cell r="C498" t="str">
            <v>（内　部）小　計</v>
          </cell>
          <cell r="D498">
            <v>0</v>
          </cell>
          <cell r="E498">
            <v>0</v>
          </cell>
          <cell r="F498">
            <v>0</v>
          </cell>
          <cell r="H498">
            <v>0</v>
          </cell>
        </row>
        <row r="500">
          <cell r="C500" t="str">
            <v>小　計</v>
          </cell>
          <cell r="D500">
            <v>0</v>
          </cell>
          <cell r="E500">
            <v>0</v>
          </cell>
          <cell r="F500">
            <v>0</v>
          </cell>
          <cell r="H500">
            <v>0</v>
          </cell>
        </row>
        <row r="502">
          <cell r="B502" t="str">
            <v>（17）吹付け</v>
          </cell>
        </row>
        <row r="503">
          <cell r="C503" t="str">
            <v>（外　部）</v>
          </cell>
        </row>
        <row r="504">
          <cell r="C504" t="str">
            <v>複層仕上塗材仕上げ</v>
          </cell>
          <cell r="D504" t="str">
            <v xml:space="preserve">外壁　防水型複層塗材Ｅ  </v>
          </cell>
          <cell r="E504">
            <v>637</v>
          </cell>
          <cell r="F504" t="str">
            <v>㎡</v>
          </cell>
          <cell r="G504">
            <v>0</v>
          </cell>
          <cell r="H504">
            <v>0</v>
          </cell>
        </row>
        <row r="505">
          <cell r="C505" t="str">
            <v>複層仕上塗材仕上げ</v>
          </cell>
          <cell r="D505" t="str">
            <v xml:space="preserve">天端　防水型複層塗材Ｅ  </v>
          </cell>
          <cell r="E505">
            <v>46.5</v>
          </cell>
          <cell r="F505" t="str">
            <v>㎡</v>
          </cell>
          <cell r="G505">
            <v>0</v>
          </cell>
          <cell r="H505">
            <v>0</v>
          </cell>
        </row>
        <row r="506">
          <cell r="C506" t="str">
            <v>薄付け仕上塗材仕上げ</v>
          </cell>
          <cell r="D506" t="str">
            <v>軒天　外装薄塗材Ｅ
(ｱｸﾘﾙﾘｼﾝ)　　</v>
          </cell>
          <cell r="E506">
            <v>96.8</v>
          </cell>
          <cell r="F506" t="str">
            <v>㎡</v>
          </cell>
          <cell r="G506">
            <v>0</v>
          </cell>
          <cell r="H506">
            <v>0</v>
          </cell>
        </row>
        <row r="507">
          <cell r="C507" t="str">
            <v>（外　部）小　計</v>
          </cell>
          <cell r="D507">
            <v>0</v>
          </cell>
          <cell r="E507">
            <v>0</v>
          </cell>
          <cell r="F507">
            <v>0</v>
          </cell>
          <cell r="H507">
            <v>0</v>
          </cell>
        </row>
        <row r="509">
          <cell r="C509" t="str">
            <v>（内　部）</v>
          </cell>
        </row>
        <row r="510">
          <cell r="C510" t="str">
            <v>薄付け仕上塗材仕上げ</v>
          </cell>
          <cell r="D510" t="str">
            <v>内装薄塗材Ｅ  コンクリート面</v>
          </cell>
          <cell r="E510">
            <v>538</v>
          </cell>
          <cell r="F510" t="str">
            <v>㎡</v>
          </cell>
          <cell r="G510">
            <v>0</v>
          </cell>
          <cell r="H510">
            <v>0</v>
          </cell>
        </row>
        <row r="511">
          <cell r="C511" t="str">
            <v>薄付け仕上塗材仕上げ</v>
          </cell>
          <cell r="D511" t="str">
            <v xml:space="preserve">内装薄塗材Ｅ  ボード面  </v>
          </cell>
          <cell r="E511">
            <v>216</v>
          </cell>
          <cell r="F511" t="str">
            <v>㎡</v>
          </cell>
          <cell r="G511">
            <v>0</v>
          </cell>
          <cell r="H511">
            <v>0</v>
          </cell>
        </row>
        <row r="512">
          <cell r="C512" t="str">
            <v>薄付け仕上塗材仕上げ</v>
          </cell>
          <cell r="D512" t="str">
            <v>内装薄塗材E  ケイカル面</v>
          </cell>
          <cell r="E512">
            <v>3.4</v>
          </cell>
          <cell r="F512" t="str">
            <v>㎡</v>
          </cell>
          <cell r="G512">
            <v>0</v>
          </cell>
          <cell r="H512">
            <v>0</v>
          </cell>
        </row>
        <row r="513">
          <cell r="C513" t="str">
            <v>ﾊﾟｰﾗｲﾄ吹付</v>
          </cell>
          <cell r="D513" t="str">
            <v>コンクリート面　天井</v>
          </cell>
          <cell r="E513">
            <v>632</v>
          </cell>
          <cell r="F513" t="str">
            <v>㎡</v>
          </cell>
          <cell r="G513">
            <v>0</v>
          </cell>
          <cell r="H513">
            <v>0</v>
          </cell>
        </row>
        <row r="514">
          <cell r="C514" t="str">
            <v>（内　部）小　計</v>
          </cell>
          <cell r="D514">
            <v>0</v>
          </cell>
          <cell r="E514">
            <v>0</v>
          </cell>
          <cell r="F514">
            <v>0</v>
          </cell>
          <cell r="H514">
            <v>0</v>
          </cell>
        </row>
        <row r="516">
          <cell r="C516" t="str">
            <v>小　計</v>
          </cell>
          <cell r="D516">
            <v>0</v>
          </cell>
          <cell r="E516">
            <v>0</v>
          </cell>
          <cell r="F516">
            <v>0</v>
          </cell>
          <cell r="H516">
            <v>0</v>
          </cell>
        </row>
        <row r="518">
          <cell r="B518" t="str">
            <v>（18）内外装</v>
          </cell>
        </row>
        <row r="519">
          <cell r="C519" t="str">
            <v>（内　部）</v>
          </cell>
        </row>
        <row r="520">
          <cell r="C520" t="str">
            <v>床ﾋﾞﾆｰﾙ床ｼｰﾄ貼</v>
          </cell>
          <cell r="D520" t="str">
            <v>熱溶接工法  模様入</v>
          </cell>
          <cell r="E520">
            <v>3000</v>
          </cell>
          <cell r="F520" t="str">
            <v>㎡</v>
          </cell>
          <cell r="G520">
            <v>0</v>
          </cell>
          <cell r="H520">
            <v>0</v>
          </cell>
        </row>
        <row r="521">
          <cell r="C521" t="str">
            <v>床ﾋﾞﾆｰﾙ床ｼｰﾄ貼</v>
          </cell>
          <cell r="D521" t="str">
            <v>鉄骨面  熱溶接工法  模様入</v>
          </cell>
          <cell r="E521">
            <v>40.9</v>
          </cell>
          <cell r="F521" t="str">
            <v>㎡</v>
          </cell>
          <cell r="G521">
            <v>0</v>
          </cell>
          <cell r="H521">
            <v>0</v>
          </cell>
        </row>
        <row r="522">
          <cell r="C522" t="str">
            <v>床ﾀｲﾙｶｰﾍﾟｯﾄ敷き</v>
          </cell>
          <cell r="D522">
            <v>209</v>
          </cell>
          <cell r="E522">
            <v>209</v>
          </cell>
          <cell r="F522" t="str">
            <v>㎡</v>
          </cell>
          <cell r="G522">
            <v>0</v>
          </cell>
          <cell r="H522">
            <v>0</v>
          </cell>
        </row>
        <row r="523">
          <cell r="C523" t="str">
            <v>床ﾀｲﾙｶｰﾍﾟｯﾄ敷き</v>
          </cell>
          <cell r="D523" t="str">
            <v>OAﾌﾛｱｰ面</v>
          </cell>
          <cell r="E523">
            <v>421</v>
          </cell>
          <cell r="F523" t="str">
            <v>㎡</v>
          </cell>
          <cell r="G523">
            <v>0</v>
          </cell>
          <cell r="H523">
            <v>0</v>
          </cell>
        </row>
        <row r="524">
          <cell r="C524" t="str">
            <v>床OAﾌﾛｱｰ</v>
          </cell>
          <cell r="D524" t="str">
            <v>H=100</v>
          </cell>
          <cell r="E524">
            <v>421</v>
          </cell>
          <cell r="F524" t="str">
            <v>㎡</v>
          </cell>
          <cell r="G524">
            <v>0</v>
          </cell>
          <cell r="H524">
            <v>0</v>
          </cell>
        </row>
        <row r="525">
          <cell r="C525" t="str">
            <v>ビニル幅木張り</v>
          </cell>
          <cell r="D525" t="str">
            <v>H=75</v>
          </cell>
          <cell r="E525">
            <v>1941</v>
          </cell>
          <cell r="F525" t="str">
            <v>ｍ</v>
          </cell>
          <cell r="G525">
            <v>0</v>
          </cell>
          <cell r="H525">
            <v>0</v>
          </cell>
        </row>
        <row r="526">
          <cell r="C526" t="str">
            <v>ビニル幅木張り</v>
          </cell>
          <cell r="D526" t="str">
            <v>H=100</v>
          </cell>
          <cell r="E526">
            <v>17.600000000000001</v>
          </cell>
          <cell r="F526" t="str">
            <v>ｍ</v>
          </cell>
          <cell r="G526">
            <v>0</v>
          </cell>
          <cell r="H526">
            <v>0</v>
          </cell>
        </row>
        <row r="527">
          <cell r="C527" t="str">
            <v>壁石膏ﾎﾞｰﾄﾞ</v>
          </cell>
          <cell r="D527" t="str">
            <v>厚9.5+12.5  継目処理</v>
          </cell>
          <cell r="E527">
            <v>1875</v>
          </cell>
          <cell r="F527" t="str">
            <v>㎡</v>
          </cell>
          <cell r="G527">
            <v>0</v>
          </cell>
          <cell r="H527">
            <v>0</v>
          </cell>
        </row>
        <row r="528">
          <cell r="C528" t="str">
            <v>壁石膏ﾎﾞｰﾄﾞ</v>
          </cell>
          <cell r="D528" t="str">
            <v>厚9.5+12.5  突付け</v>
          </cell>
          <cell r="E528">
            <v>48.9</v>
          </cell>
          <cell r="F528" t="str">
            <v>㎡</v>
          </cell>
          <cell r="G528">
            <v>0</v>
          </cell>
          <cell r="H528">
            <v>0</v>
          </cell>
        </row>
        <row r="529">
          <cell r="C529" t="str">
            <v>壁石膏ﾎﾞｰﾄﾞ</v>
          </cell>
          <cell r="D529" t="str">
            <v>厚12.5  継目処理+GL工法</v>
          </cell>
          <cell r="E529">
            <v>303</v>
          </cell>
          <cell r="F529" t="str">
            <v>㎡</v>
          </cell>
          <cell r="G529">
            <v>0</v>
          </cell>
          <cell r="H529">
            <v>0</v>
          </cell>
        </row>
        <row r="530">
          <cell r="C530" t="str">
            <v>壁石膏ﾎﾞｰﾄﾞ</v>
          </cell>
          <cell r="D530" t="str">
            <v>厚12.5  突付け</v>
          </cell>
          <cell r="E530">
            <v>15.7</v>
          </cell>
          <cell r="F530" t="str">
            <v>㎡</v>
          </cell>
          <cell r="G530">
            <v>0</v>
          </cell>
          <cell r="H530">
            <v>0</v>
          </cell>
        </row>
        <row r="531">
          <cell r="C531" t="str">
            <v>壁珪酸ｶﾙｼｳﾑ板</v>
          </cell>
          <cell r="D531" t="str">
            <v>厚8  継目処理</v>
          </cell>
          <cell r="E531">
            <v>32.1</v>
          </cell>
          <cell r="F531" t="str">
            <v>㎡</v>
          </cell>
          <cell r="G531">
            <v>0</v>
          </cell>
          <cell r="H531">
            <v>0</v>
          </cell>
        </row>
        <row r="532">
          <cell r="C532" t="str">
            <v>壁珪酸ｶﾙｼｳﾑ板</v>
          </cell>
          <cell r="D532" t="str">
            <v>厚8  突付け</v>
          </cell>
          <cell r="E532">
            <v>228</v>
          </cell>
          <cell r="F532" t="str">
            <v>㎡</v>
          </cell>
          <cell r="G532">
            <v>0</v>
          </cell>
          <cell r="H532">
            <v>0</v>
          </cell>
        </row>
        <row r="533">
          <cell r="C533" t="str">
            <v>壁珪酸ｶﾙｼｳﾑ板</v>
          </cell>
          <cell r="D533" t="str">
            <v>厚8  突付け  ﾗﾜﾝ合板(T-1)厚25共</v>
          </cell>
          <cell r="E533">
            <v>50</v>
          </cell>
          <cell r="F533" t="str">
            <v>㎡</v>
          </cell>
          <cell r="G533">
            <v>0</v>
          </cell>
          <cell r="H533">
            <v>0</v>
          </cell>
        </row>
        <row r="534">
          <cell r="C534" t="str">
            <v>壁珪酸ｶﾙｼｳﾑ板</v>
          </cell>
          <cell r="D534" t="str">
            <v>厚8  突付け+GL工法</v>
          </cell>
          <cell r="E534">
            <v>2.4</v>
          </cell>
          <cell r="F534" t="str">
            <v>㎡</v>
          </cell>
          <cell r="G534">
            <v>0</v>
          </cell>
          <cell r="H534">
            <v>0</v>
          </cell>
        </row>
        <row r="535">
          <cell r="C535" t="str">
            <v>壁珪酸ｶﾙｼｳﾑ板</v>
          </cell>
          <cell r="D535" t="str">
            <v>厚35  突付け（天井内）</v>
          </cell>
          <cell r="E535">
            <v>217</v>
          </cell>
          <cell r="F535" t="str">
            <v>㎡</v>
          </cell>
          <cell r="G535">
            <v>0</v>
          </cell>
          <cell r="H535">
            <v>0</v>
          </cell>
        </row>
        <row r="536">
          <cell r="C536" t="str">
            <v>壁ﾋﾞﾆｰﾙｸﾛｽ</v>
          </cell>
          <cell r="D536">
            <v>107</v>
          </cell>
          <cell r="E536">
            <v>107</v>
          </cell>
          <cell r="F536" t="str">
            <v>㎡</v>
          </cell>
          <cell r="G536">
            <v>0</v>
          </cell>
          <cell r="H536">
            <v>0</v>
          </cell>
        </row>
        <row r="537">
          <cell r="C537" t="str">
            <v>天井ﾛｯｸｳｰﾙ吸音板</v>
          </cell>
          <cell r="D537" t="str">
            <v>厚12  石膏ﾎﾞｰﾄﾞ厚9.5共</v>
          </cell>
          <cell r="E537">
            <v>188</v>
          </cell>
          <cell r="F537" t="str">
            <v>㎡</v>
          </cell>
          <cell r="G537">
            <v>0</v>
          </cell>
          <cell r="H537">
            <v>0</v>
          </cell>
        </row>
        <row r="538">
          <cell r="C538" t="str">
            <v>天井ﾛｯｸｳｰﾙ吸音板</v>
          </cell>
          <cell r="D538" t="str">
            <v>厚12(ﾘﾌﾞ)  石膏ﾎﾞｰﾄﾞ厚9.5共</v>
          </cell>
          <cell r="E538">
            <v>125</v>
          </cell>
          <cell r="F538" t="str">
            <v>㎡</v>
          </cell>
          <cell r="G538">
            <v>0</v>
          </cell>
          <cell r="H538">
            <v>0</v>
          </cell>
        </row>
        <row r="539">
          <cell r="C539" t="str">
            <v>天井化粧石膏ﾎﾞｰﾄﾞ</v>
          </cell>
          <cell r="D539" t="str">
            <v>厚9.5</v>
          </cell>
          <cell r="E539">
            <v>2787</v>
          </cell>
          <cell r="F539" t="str">
            <v>㎡</v>
          </cell>
          <cell r="G539">
            <v>0</v>
          </cell>
          <cell r="H539">
            <v>0</v>
          </cell>
        </row>
        <row r="540">
          <cell r="C540" t="str">
            <v>天井珪酸ｶﾙｼｳﾑ板</v>
          </cell>
          <cell r="D540" t="str">
            <v>厚6  継目処理</v>
          </cell>
          <cell r="E540">
            <v>10</v>
          </cell>
          <cell r="F540" t="str">
            <v>㎡</v>
          </cell>
          <cell r="G540">
            <v>0</v>
          </cell>
          <cell r="H540">
            <v>0</v>
          </cell>
        </row>
        <row r="541">
          <cell r="C541" t="str">
            <v>下り天井石膏ﾎﾞｰﾄﾞ</v>
          </cell>
          <cell r="D541" t="str">
            <v>厚9.5+12.5  継目処理</v>
          </cell>
          <cell r="E541">
            <v>12.6</v>
          </cell>
          <cell r="F541" t="str">
            <v>㎡</v>
          </cell>
          <cell r="G541">
            <v>0</v>
          </cell>
          <cell r="H541">
            <v>0</v>
          </cell>
        </row>
        <row r="542">
          <cell r="C542" t="str">
            <v>下り天井珪酸ｶﾙｼｳﾑ板</v>
          </cell>
          <cell r="D542" t="str">
            <v>厚8  継目処理</v>
          </cell>
          <cell r="E542">
            <v>7.5</v>
          </cell>
          <cell r="F542" t="str">
            <v>㎡</v>
          </cell>
          <cell r="G542">
            <v>0</v>
          </cell>
          <cell r="H542">
            <v>0</v>
          </cell>
        </row>
        <row r="543">
          <cell r="C543" t="str">
            <v>耐火間仕切</v>
          </cell>
          <cell r="D543" t="str">
            <v>LGS  W=65  GPB厚15+15(両面)  1時間耐火</v>
          </cell>
          <cell r="E543">
            <v>745</v>
          </cell>
          <cell r="F543" t="str">
            <v>㎡</v>
          </cell>
          <cell r="G543">
            <v>0</v>
          </cell>
          <cell r="H543">
            <v>0</v>
          </cell>
        </row>
        <row r="544">
          <cell r="C544" t="str">
            <v>耐火間仕切</v>
          </cell>
          <cell r="D544" t="str">
            <v>LGS  W=65  GPB厚21+21(両面)  2時間耐火</v>
          </cell>
          <cell r="E544">
            <v>538</v>
          </cell>
          <cell r="F544" t="str">
            <v>㎡</v>
          </cell>
          <cell r="G544">
            <v>0</v>
          </cell>
          <cell r="H544">
            <v>0</v>
          </cell>
        </row>
        <row r="545">
          <cell r="C545" t="str">
            <v>SKﾗｲﾆﾝｸﾞ腰  珪酸ｶﾙｼｳﾑ板</v>
          </cell>
          <cell r="D545" t="str">
            <v>厚8  ﾗﾜﾝ合板(T-1)厚25共</v>
          </cell>
          <cell r="E545">
            <v>6.6</v>
          </cell>
          <cell r="F545" t="str">
            <v>㎡</v>
          </cell>
          <cell r="G545">
            <v>0</v>
          </cell>
          <cell r="H545">
            <v>0</v>
          </cell>
        </row>
        <row r="546">
          <cell r="C546" t="str">
            <v>ACW目隠ﾊﾟﾈﾙ
耐火ボード</v>
          </cell>
          <cell r="D546" t="str">
            <v>厚25</v>
          </cell>
          <cell r="E546">
            <v>52.9</v>
          </cell>
          <cell r="F546" t="str">
            <v>㎡</v>
          </cell>
          <cell r="G546">
            <v>0</v>
          </cell>
          <cell r="H546">
            <v>0</v>
          </cell>
        </row>
        <row r="547">
          <cell r="C547" t="str">
            <v>小　計</v>
          </cell>
          <cell r="D547">
            <v>0</v>
          </cell>
          <cell r="E547">
            <v>0</v>
          </cell>
          <cell r="F547">
            <v>0</v>
          </cell>
          <cell r="H547">
            <v>0</v>
          </cell>
        </row>
        <row r="549">
          <cell r="B549" t="str">
            <v>（19）雑</v>
          </cell>
        </row>
        <row r="550">
          <cell r="C550" t="str">
            <v>（外部）</v>
          </cell>
        </row>
        <row r="551">
          <cell r="C551" t="str">
            <v>床玉砂利敷き</v>
          </cell>
          <cell r="D551" t="str">
            <v>厚50</v>
          </cell>
          <cell r="E551">
            <v>41.7</v>
          </cell>
          <cell r="F551" t="str">
            <v>㎡</v>
          </cell>
          <cell r="G551">
            <v>0</v>
          </cell>
          <cell r="H551">
            <v>0</v>
          </cell>
        </row>
        <row r="552">
          <cell r="C552" t="str">
            <v>RF屋根防音パネル取設</v>
          </cell>
          <cell r="D552" t="str">
            <v>統一型金属吸音板  厚95
L=30490  H=3500</v>
          </cell>
          <cell r="E552" t="str">
            <v>一　式　</v>
          </cell>
          <cell r="F552">
            <v>3045300</v>
          </cell>
          <cell r="G552">
            <v>3045300</v>
          </cell>
          <cell r="H552">
            <v>3045300</v>
          </cell>
        </row>
        <row r="553">
          <cell r="C553" t="str">
            <v>4-7F ｸﾞﾘｰﾝﾃﾗｽ
ガラス入  手摺</v>
          </cell>
          <cell r="D553" t="str">
            <v>ｽﾁｰﾙ製  溶融亜鉛ﾒｯｷ
L2600XH1100</v>
          </cell>
          <cell r="E553">
            <v>8</v>
          </cell>
          <cell r="F553" t="str">
            <v>箇所</v>
          </cell>
          <cell r="G553">
            <v>0</v>
          </cell>
          <cell r="H553">
            <v>0</v>
          </cell>
        </row>
        <row r="554">
          <cell r="C554" t="str">
            <v>4-7F ｸﾞﾘｰﾝﾃﾗｽ
ガラス入  手摺</v>
          </cell>
          <cell r="D554" t="str">
            <v>ｽﾁｰﾙ製  溶融亜鉛ﾒｯｷ
L4790XH1100</v>
          </cell>
          <cell r="E554">
            <v>4</v>
          </cell>
          <cell r="F554" t="str">
            <v>箇所</v>
          </cell>
          <cell r="G554">
            <v>0</v>
          </cell>
          <cell r="H554">
            <v>0</v>
          </cell>
        </row>
        <row r="555">
          <cell r="C555" t="str">
            <v>3F ｸﾞﾘｰﾝﾃﾗｽ
ガラス入  手摺</v>
          </cell>
          <cell r="D555" t="str">
            <v>ｽﾁｰﾙ製  溶融亜鉛ﾒｯｷ
L(3650+7000+2150)XH1200</v>
          </cell>
          <cell r="E555">
            <v>1</v>
          </cell>
          <cell r="F555" t="str">
            <v>箇所</v>
          </cell>
          <cell r="G555">
            <v>0</v>
          </cell>
          <cell r="H555">
            <v>0</v>
          </cell>
        </row>
        <row r="556">
          <cell r="C556" t="str">
            <v>窓水切り製品代</v>
          </cell>
          <cell r="D556" t="str">
            <v>GCR製，ﾌｯ素樹脂塗装</v>
          </cell>
          <cell r="E556" t="str">
            <v>一　式</v>
          </cell>
          <cell r="F556">
            <v>5276800</v>
          </cell>
          <cell r="G556">
            <v>5276800</v>
          </cell>
          <cell r="H556">
            <v>5276800</v>
          </cell>
        </row>
        <row r="557">
          <cell r="C557" t="str">
            <v>窓水切り施工費</v>
          </cell>
          <cell r="D557" t="str">
            <v>一　式</v>
          </cell>
          <cell r="E557" t="str">
            <v>一　式</v>
          </cell>
          <cell r="F557">
            <v>2946200</v>
          </cell>
          <cell r="G557">
            <v>2946200</v>
          </cell>
          <cell r="H557">
            <v>2946200</v>
          </cell>
        </row>
        <row r="558">
          <cell r="C558" t="str">
            <v>消防隊進入口ﾏｰｸ</v>
          </cell>
          <cell r="D558">
            <v>55</v>
          </cell>
          <cell r="E558">
            <v>55</v>
          </cell>
          <cell r="F558" t="str">
            <v>箇所</v>
          </cell>
          <cell r="G558">
            <v>0</v>
          </cell>
          <cell r="H558">
            <v>0</v>
          </cell>
        </row>
        <row r="559">
          <cell r="C559" t="str">
            <v>（外　部）小　計</v>
          </cell>
          <cell r="D559">
            <v>11268300</v>
          </cell>
          <cell r="E559">
            <v>11268300</v>
          </cell>
          <cell r="F559">
            <v>11268300</v>
          </cell>
          <cell r="H559">
            <v>11268300</v>
          </cell>
        </row>
        <row r="561">
          <cell r="C561" t="str">
            <v>（内　部）</v>
          </cell>
        </row>
        <row r="562">
          <cell r="C562" t="str">
            <v>壁断熱材吹付</v>
          </cell>
          <cell r="D562" t="str">
            <v>厚15</v>
          </cell>
          <cell r="E562">
            <v>1026</v>
          </cell>
          <cell r="F562" t="str">
            <v>㎡</v>
          </cell>
          <cell r="G562">
            <v>0</v>
          </cell>
          <cell r="H562">
            <v>0</v>
          </cell>
        </row>
        <row r="563">
          <cell r="C563" t="str">
            <v>天井ﾎﾟﾘｽﾁﾚﾝﾌｫｰﾑ保温材</v>
          </cell>
          <cell r="D563" t="str">
            <v>厚25</v>
          </cell>
          <cell r="E563">
            <v>832</v>
          </cell>
          <cell r="F563" t="str">
            <v>㎡</v>
          </cell>
          <cell r="G563">
            <v>0</v>
          </cell>
          <cell r="H563">
            <v>0</v>
          </cell>
        </row>
        <row r="564">
          <cell r="C564" t="str">
            <v>白板</v>
          </cell>
          <cell r="D564" t="str">
            <v>1200X900</v>
          </cell>
          <cell r="E564">
            <v>1</v>
          </cell>
          <cell r="F564" t="str">
            <v>箇所</v>
          </cell>
          <cell r="G564">
            <v>0</v>
          </cell>
          <cell r="H564">
            <v>0</v>
          </cell>
        </row>
        <row r="565">
          <cell r="C565" t="str">
            <v>白板</v>
          </cell>
          <cell r="D565" t="str">
            <v>2000X1000</v>
          </cell>
          <cell r="E565">
            <v>1</v>
          </cell>
          <cell r="F565" t="str">
            <v>箇所</v>
          </cell>
          <cell r="G565">
            <v>0</v>
          </cell>
          <cell r="H565">
            <v>0</v>
          </cell>
        </row>
        <row r="566">
          <cell r="C566" t="str">
            <v>白板</v>
          </cell>
          <cell r="D566" t="str">
            <v>2300X1500</v>
          </cell>
          <cell r="E566">
            <v>2</v>
          </cell>
          <cell r="F566" t="str">
            <v>箇所</v>
          </cell>
          <cell r="G566">
            <v>0</v>
          </cell>
          <cell r="H566">
            <v>0</v>
          </cell>
        </row>
        <row r="567">
          <cell r="C567" t="str">
            <v>白板</v>
          </cell>
          <cell r="D567" t="str">
            <v>2400X900</v>
          </cell>
          <cell r="E567">
            <v>1</v>
          </cell>
          <cell r="F567" t="str">
            <v>箇所</v>
          </cell>
          <cell r="G567">
            <v>0</v>
          </cell>
          <cell r="H567">
            <v>0</v>
          </cell>
        </row>
        <row r="568">
          <cell r="C568" t="str">
            <v>白板</v>
          </cell>
          <cell r="D568" t="str">
            <v>2400X1200</v>
          </cell>
          <cell r="E568">
            <v>4</v>
          </cell>
          <cell r="F568" t="str">
            <v>箇所</v>
          </cell>
          <cell r="G568">
            <v>0</v>
          </cell>
          <cell r="H568">
            <v>0</v>
          </cell>
        </row>
        <row r="569">
          <cell r="C569" t="str">
            <v>白板</v>
          </cell>
          <cell r="D569" t="str">
            <v>3600X1200</v>
          </cell>
          <cell r="E569">
            <v>4</v>
          </cell>
          <cell r="F569" t="str">
            <v>箇所</v>
          </cell>
          <cell r="G569">
            <v>0</v>
          </cell>
          <cell r="H569">
            <v>0</v>
          </cell>
        </row>
        <row r="570">
          <cell r="C570" t="str">
            <v>白板</v>
          </cell>
          <cell r="D570" t="str">
            <v>4500X1200</v>
          </cell>
          <cell r="E570">
            <v>4</v>
          </cell>
          <cell r="F570" t="str">
            <v>箇所</v>
          </cell>
          <cell r="G570">
            <v>0</v>
          </cell>
          <cell r="H570">
            <v>0</v>
          </cell>
        </row>
        <row r="571">
          <cell r="C571" t="str">
            <v>クレーン取設</v>
          </cell>
          <cell r="D571" t="str">
            <v>一　式</v>
          </cell>
          <cell r="E571" t="str">
            <v>一　式</v>
          </cell>
          <cell r="F571">
            <v>6163900</v>
          </cell>
          <cell r="G571">
            <v>6163900</v>
          </cell>
          <cell r="H571">
            <v>6163900</v>
          </cell>
        </row>
        <row r="572">
          <cell r="C572" t="str">
            <v>ｽﾗｲﾃﾞｨﾝｸﾞｳｫｰﾙ</v>
          </cell>
          <cell r="D572" t="str">
            <v>6240×3000</v>
          </cell>
          <cell r="E572" t="str">
            <v>一　式</v>
          </cell>
          <cell r="F572">
            <v>1053720</v>
          </cell>
          <cell r="G572">
            <v>1053720</v>
          </cell>
          <cell r="H572">
            <v>1053720</v>
          </cell>
        </row>
        <row r="573">
          <cell r="C573" t="str">
            <v>ｽﾁｰﾙﾊﾟｰﾃｨｼｮﾝ</v>
          </cell>
          <cell r="D573" t="str">
            <v>7150×2700</v>
          </cell>
          <cell r="E573" t="str">
            <v>一　式</v>
          </cell>
          <cell r="F573">
            <v>501210</v>
          </cell>
          <cell r="G573">
            <v>501210</v>
          </cell>
          <cell r="H573">
            <v>501210</v>
          </cell>
        </row>
        <row r="574">
          <cell r="C574" t="str">
            <v>ﾄｲﾚﾌﾞｰｽ</v>
          </cell>
          <cell r="D574" t="str">
            <v>H=1900  ﾒﾗﾐﾝ化粧合板
1ﾌﾞｰｽ･扉1ヶ所･延1.64m</v>
          </cell>
          <cell r="E574">
            <v>7</v>
          </cell>
          <cell r="F574" t="str">
            <v>箇所</v>
          </cell>
          <cell r="G574">
            <v>0</v>
          </cell>
          <cell r="H574">
            <v>0</v>
          </cell>
        </row>
        <row r="575">
          <cell r="C575" t="str">
            <v>ﾄｲﾚﾌﾞｰｽ</v>
          </cell>
          <cell r="D575" t="str">
            <v>H=1900  ﾒﾗﾐﾝ化粧合板
2ﾌﾞｰｽ･扉2ヶ所･延4.09m</v>
          </cell>
          <cell r="E575">
            <v>9</v>
          </cell>
          <cell r="F575" t="str">
            <v>箇所</v>
          </cell>
          <cell r="G575">
            <v>0</v>
          </cell>
          <cell r="H575">
            <v>0</v>
          </cell>
        </row>
        <row r="576">
          <cell r="C576" t="str">
            <v>ﾄｲﾚﾌﾞｰｽ</v>
          </cell>
          <cell r="D576" t="str">
            <v>H=1900  ﾒﾗﾐﾝ化粧合板
2ﾌﾞｰｽ･扉2ヶ所･延4.29m</v>
          </cell>
          <cell r="E576">
            <v>1</v>
          </cell>
          <cell r="F576" t="str">
            <v>箇所</v>
          </cell>
          <cell r="G576">
            <v>0</v>
          </cell>
          <cell r="H576">
            <v>0</v>
          </cell>
        </row>
        <row r="577">
          <cell r="C577" t="str">
            <v>ﾄｲﾚﾌﾞｰｽ</v>
          </cell>
          <cell r="D577" t="str">
            <v>H=1900  ﾒﾗﾐﾝ化粧合板
3ﾌﾞｰｽ･扉3ヶ所･延7.04m</v>
          </cell>
          <cell r="E577">
            <v>4</v>
          </cell>
          <cell r="F577" t="str">
            <v>箇所</v>
          </cell>
          <cell r="G577">
            <v>0</v>
          </cell>
          <cell r="H577">
            <v>0</v>
          </cell>
        </row>
        <row r="578">
          <cell r="C578" t="str">
            <v>洗面ｶｳﾝﾀｰ</v>
          </cell>
          <cell r="D578" t="str">
            <v xml:space="preserve">W1780XD600XH770
ｶｳﾝﾀｰ:人工大理石 </v>
          </cell>
          <cell r="E578">
            <v>6</v>
          </cell>
          <cell r="F578" t="str">
            <v>箇所</v>
          </cell>
          <cell r="G578">
            <v>0</v>
          </cell>
          <cell r="H578">
            <v>0</v>
          </cell>
        </row>
        <row r="579">
          <cell r="C579" t="str">
            <v>洗面ｶｳﾝﾀｰ</v>
          </cell>
          <cell r="D579" t="str">
            <v xml:space="preserve">W1800XD600XH770
ｶｳﾝﾀｰ:人工大理石 </v>
          </cell>
          <cell r="E579">
            <v>8</v>
          </cell>
          <cell r="F579" t="str">
            <v>箇所</v>
          </cell>
          <cell r="G579">
            <v>0</v>
          </cell>
          <cell r="H579">
            <v>0</v>
          </cell>
        </row>
        <row r="580">
          <cell r="C580" t="str">
            <v>防湿ｶｶﾞﾐ</v>
          </cell>
          <cell r="D580" t="str">
            <v>W1780XH1030  厚6
SUSﾌﾚｰﾑ</v>
          </cell>
          <cell r="E580">
            <v>6</v>
          </cell>
          <cell r="F580" t="str">
            <v>箇所</v>
          </cell>
          <cell r="G580">
            <v>0</v>
          </cell>
          <cell r="H580">
            <v>0</v>
          </cell>
        </row>
        <row r="581">
          <cell r="C581" t="str">
            <v>防湿ｶｶﾞﾐ</v>
          </cell>
          <cell r="D581" t="str">
            <v xml:space="preserve">W1800XH1030  厚6
SUSﾌﾚｰﾑ </v>
          </cell>
          <cell r="E581">
            <v>8</v>
          </cell>
          <cell r="F581" t="str">
            <v>箇所</v>
          </cell>
          <cell r="G581">
            <v>0</v>
          </cell>
          <cell r="H581">
            <v>0</v>
          </cell>
        </row>
        <row r="582">
          <cell r="C582" t="str">
            <v>洗面ｶｳﾝﾀｰ上部  照明ﾙｰﾊﾞｰ</v>
          </cell>
          <cell r="D582" t="str">
            <v>D=400  H=15
ﾌﾟﾗｽﾁｯｸ</v>
          </cell>
          <cell r="E582">
            <v>25.1</v>
          </cell>
          <cell r="F582" t="str">
            <v>ｍ</v>
          </cell>
          <cell r="G582">
            <v>0</v>
          </cell>
          <cell r="H582">
            <v>0</v>
          </cell>
        </row>
        <row r="583">
          <cell r="C583" t="str">
            <v>SKﾗｲﾆﾝｸﾞ甲板</v>
          </cell>
          <cell r="D583" t="str">
            <v>W930XD450  ﾒﾗﾐﾝ化粧合板ﾌﾗｯｼｭ  厚25</v>
          </cell>
          <cell r="E583">
            <v>1</v>
          </cell>
          <cell r="F583" t="str">
            <v>箇所</v>
          </cell>
          <cell r="G583">
            <v>0</v>
          </cell>
          <cell r="H583">
            <v>0</v>
          </cell>
        </row>
        <row r="584">
          <cell r="C584" t="str">
            <v>SKﾗｲﾆﾝｸﾞ甲板</v>
          </cell>
          <cell r="D584" t="str">
            <v>W950XD400  ﾒﾗﾐﾝ化粧合板ﾌﾗｯｼｭ  厚25</v>
          </cell>
          <cell r="E584">
            <v>1</v>
          </cell>
          <cell r="F584" t="str">
            <v>箇所</v>
          </cell>
          <cell r="G584">
            <v>0</v>
          </cell>
          <cell r="H584">
            <v>0</v>
          </cell>
        </row>
        <row r="585">
          <cell r="C585" t="str">
            <v>SKﾗｲﾆﾝｸﾞ甲板</v>
          </cell>
          <cell r="D585" t="str">
            <v>W950XD450  ﾒﾗﾐﾝ化粧合板ﾌﾗｯｼｭ  厚25</v>
          </cell>
          <cell r="E585">
            <v>1</v>
          </cell>
          <cell r="F585" t="str">
            <v>箇所</v>
          </cell>
          <cell r="G585">
            <v>0</v>
          </cell>
          <cell r="H585">
            <v>0</v>
          </cell>
        </row>
        <row r="586">
          <cell r="C586" t="str">
            <v>SKﾗｲﾆﾝｸﾞ甲板</v>
          </cell>
          <cell r="D586" t="str">
            <v>W950XD500  ﾒﾗﾐﾝ化粧合板ﾌﾗｯｼｭ  厚25</v>
          </cell>
          <cell r="E586">
            <v>1</v>
          </cell>
          <cell r="F586" t="str">
            <v>箇所</v>
          </cell>
          <cell r="G586">
            <v>0</v>
          </cell>
          <cell r="H586">
            <v>0</v>
          </cell>
        </row>
        <row r="587">
          <cell r="C587" t="str">
            <v>SKﾗｲﾆﾝｸﾞ甲板</v>
          </cell>
          <cell r="D587" t="str">
            <v>W950XD520  ﾒﾗﾐﾝ化粧合板ﾌﾗｯｼｭ  厚25</v>
          </cell>
          <cell r="E587">
            <v>1</v>
          </cell>
          <cell r="F587" t="str">
            <v>箇所</v>
          </cell>
          <cell r="G587">
            <v>0</v>
          </cell>
          <cell r="H587">
            <v>0</v>
          </cell>
        </row>
        <row r="588">
          <cell r="C588" t="str">
            <v>SKﾗｲﾆﾝｸﾞ甲板</v>
          </cell>
          <cell r="D588" t="str">
            <v>W950XD540  ﾒﾗﾐﾝ化粧合板ﾌﾗｯｼｭ  厚25</v>
          </cell>
          <cell r="E588">
            <v>2</v>
          </cell>
          <cell r="F588" t="str">
            <v>箇所</v>
          </cell>
          <cell r="G588">
            <v>0</v>
          </cell>
          <cell r="H588">
            <v>0</v>
          </cell>
        </row>
        <row r="589">
          <cell r="C589" t="str">
            <v>消火器ﾎﾞｯｸｽ</v>
          </cell>
          <cell r="D589">
            <v>14</v>
          </cell>
          <cell r="E589">
            <v>14</v>
          </cell>
          <cell r="F589" t="str">
            <v>箇所</v>
          </cell>
          <cell r="G589">
            <v>0</v>
          </cell>
          <cell r="H589">
            <v>0</v>
          </cell>
        </row>
        <row r="590">
          <cell r="C590" t="str">
            <v>流し台</v>
          </cell>
          <cell r="D590" t="str">
            <v>L=1200</v>
          </cell>
          <cell r="E590">
            <v>8</v>
          </cell>
          <cell r="F590" t="str">
            <v>箇所</v>
          </cell>
          <cell r="G590">
            <v>0</v>
          </cell>
          <cell r="H590">
            <v>0</v>
          </cell>
        </row>
        <row r="591">
          <cell r="C591" t="str">
            <v>ｺﾝﾛ台</v>
          </cell>
          <cell r="D591" t="str">
            <v>L=600</v>
          </cell>
          <cell r="E591">
            <v>8</v>
          </cell>
          <cell r="F591" t="str">
            <v>箇所</v>
          </cell>
          <cell r="G591">
            <v>0</v>
          </cell>
          <cell r="H591">
            <v>0</v>
          </cell>
        </row>
        <row r="592">
          <cell r="C592" t="str">
            <v>（内　部）小　計</v>
          </cell>
          <cell r="D592">
            <v>7718830</v>
          </cell>
          <cell r="E592">
            <v>7718830</v>
          </cell>
          <cell r="F592">
            <v>7718830</v>
          </cell>
          <cell r="H592">
            <v>7718830</v>
          </cell>
        </row>
        <row r="594">
          <cell r="C594" t="str">
            <v>小　計</v>
          </cell>
          <cell r="D594">
            <v>18987130</v>
          </cell>
          <cell r="E594">
            <v>18987130</v>
          </cell>
          <cell r="F594">
            <v>18987130</v>
          </cell>
          <cell r="H594">
            <v>18987130</v>
          </cell>
        </row>
        <row r="596">
          <cell r="C596" t="str">
            <v>Ⅰ.建築工事直接工事費計</v>
          </cell>
          <cell r="D596">
            <v>141474940</v>
          </cell>
          <cell r="E596">
            <v>141474940</v>
          </cell>
          <cell r="F596">
            <v>141474940</v>
          </cell>
          <cell r="H596">
            <v>141474940</v>
          </cell>
        </row>
        <row r="598">
          <cell r="B598" t="str">
            <v>Ⅱ.土木工事</v>
          </cell>
        </row>
        <row r="599">
          <cell r="B599" t="str">
            <v>1．道路</v>
          </cell>
        </row>
        <row r="600">
          <cell r="B600" t="str">
            <v>（1）土工</v>
          </cell>
        </row>
        <row r="601">
          <cell r="C601" t="str">
            <v>切土－盛土</v>
          </cell>
          <cell r="D601" t="str">
            <v>ブルドーザ押土</v>
          </cell>
          <cell r="E601">
            <v>599</v>
          </cell>
          <cell r="F601" t="str">
            <v>ｍ3</v>
          </cell>
          <cell r="G601">
            <v>0</v>
          </cell>
          <cell r="H601">
            <v>0</v>
          </cell>
        </row>
        <row r="602">
          <cell r="C602" t="str">
            <v>切土－不用土処分</v>
          </cell>
          <cell r="D602" t="str">
            <v>ダンプトラック運搬
L=7Km</v>
          </cell>
          <cell r="E602">
            <v>660</v>
          </cell>
          <cell r="F602" t="str">
            <v>ｍ3</v>
          </cell>
          <cell r="G602">
            <v>0</v>
          </cell>
          <cell r="H602">
            <v>0</v>
          </cell>
        </row>
        <row r="603">
          <cell r="C603" t="str">
            <v>捨土料金</v>
          </cell>
          <cell r="D603">
            <v>660</v>
          </cell>
          <cell r="E603">
            <v>660</v>
          </cell>
          <cell r="F603" t="str">
            <v>ｍ3</v>
          </cell>
          <cell r="G603">
            <v>0</v>
          </cell>
          <cell r="H603">
            <v>0</v>
          </cell>
        </row>
        <row r="604">
          <cell r="C604" t="str">
            <v>小計</v>
          </cell>
          <cell r="D604">
            <v>0</v>
          </cell>
          <cell r="E604">
            <v>0</v>
          </cell>
          <cell r="F604">
            <v>0</v>
          </cell>
          <cell r="H604">
            <v>0</v>
          </cell>
        </row>
        <row r="606">
          <cell r="B606" t="str">
            <v>（2）法面保護</v>
          </cell>
        </row>
        <row r="607">
          <cell r="C607" t="str">
            <v>法面整形</v>
          </cell>
          <cell r="D607" t="str">
            <v>切土面</v>
          </cell>
          <cell r="E607">
            <v>84.2</v>
          </cell>
          <cell r="F607" t="str">
            <v>㎡</v>
          </cell>
          <cell r="G607">
            <v>0</v>
          </cell>
          <cell r="H607">
            <v>0</v>
          </cell>
        </row>
        <row r="608">
          <cell r="C608" t="str">
            <v>法面整形</v>
          </cell>
          <cell r="D608" t="str">
            <v>盛土面</v>
          </cell>
          <cell r="E608">
            <v>128</v>
          </cell>
          <cell r="F608" t="str">
            <v>㎡</v>
          </cell>
          <cell r="G608">
            <v>0</v>
          </cell>
          <cell r="H608">
            <v>0</v>
          </cell>
        </row>
        <row r="609">
          <cell r="C609" t="str">
            <v>小計</v>
          </cell>
          <cell r="D609">
            <v>0</v>
          </cell>
          <cell r="E609">
            <v>0</v>
          </cell>
          <cell r="F609">
            <v>0</v>
          </cell>
          <cell r="H609">
            <v>0</v>
          </cell>
        </row>
        <row r="611">
          <cell r="B611" t="str">
            <v>（3）舗装</v>
          </cell>
        </row>
        <row r="612">
          <cell r="C612" t="str">
            <v>アスファルト舗装表層工</v>
          </cell>
          <cell r="D612" t="str">
            <v>車道 厚5㎝
密粒アスコン</v>
          </cell>
          <cell r="E612">
            <v>1159</v>
          </cell>
          <cell r="F612" t="str">
            <v>㎡</v>
          </cell>
          <cell r="G612">
            <v>0</v>
          </cell>
          <cell r="H612">
            <v>0</v>
          </cell>
        </row>
        <row r="613">
          <cell r="C613" t="str">
            <v>車道路盤工</v>
          </cell>
          <cell r="D613" t="str">
            <v>厚15㎝
再生クラシャラン</v>
          </cell>
          <cell r="E613">
            <v>1159</v>
          </cell>
          <cell r="F613" t="str">
            <v>㎡</v>
          </cell>
          <cell r="G613">
            <v>0</v>
          </cell>
          <cell r="H613">
            <v>0</v>
          </cell>
        </row>
        <row r="614">
          <cell r="C614" t="str">
            <v>インターロッキングブロック工</v>
          </cell>
          <cell r="D614" t="str">
            <v xml:space="preserve">車道部 </v>
          </cell>
          <cell r="E614">
            <v>172</v>
          </cell>
          <cell r="F614" t="str">
            <v>㎡</v>
          </cell>
          <cell r="G614">
            <v>0</v>
          </cell>
          <cell r="H614">
            <v>0</v>
          </cell>
        </row>
        <row r="615">
          <cell r="C615" t="str">
            <v>インターロッキングブロック工</v>
          </cell>
          <cell r="D615" t="str">
            <v>歩道部</v>
          </cell>
          <cell r="E615">
            <v>234</v>
          </cell>
          <cell r="F615" t="str">
            <v>㎡</v>
          </cell>
          <cell r="G615">
            <v>0</v>
          </cell>
          <cell r="H615">
            <v>0</v>
          </cell>
        </row>
        <row r="616">
          <cell r="C616" t="str">
            <v>歩道路盤工</v>
          </cell>
          <cell r="D616" t="str">
            <v>厚10㎝
再生クラシャラン</v>
          </cell>
          <cell r="E616">
            <v>406</v>
          </cell>
          <cell r="F616" t="str">
            <v>㎡</v>
          </cell>
          <cell r="G616">
            <v>0</v>
          </cell>
          <cell r="H616">
            <v>0</v>
          </cell>
        </row>
        <row r="617">
          <cell r="C617" t="str">
            <v>小計</v>
          </cell>
          <cell r="D617">
            <v>0</v>
          </cell>
          <cell r="E617">
            <v>0</v>
          </cell>
          <cell r="F617">
            <v>0</v>
          </cell>
          <cell r="H617">
            <v>0</v>
          </cell>
        </row>
        <row r="619">
          <cell r="B619" t="str">
            <v>（4）舗装補修</v>
          </cell>
        </row>
        <row r="620">
          <cell r="C620" t="str">
            <v>アスファルト舗装打換え工</v>
          </cell>
          <cell r="D620" t="str">
            <v>車道部，既設撤去共</v>
          </cell>
          <cell r="E620">
            <v>127</v>
          </cell>
          <cell r="F620" t="str">
            <v>㎡</v>
          </cell>
          <cell r="G620">
            <v>0</v>
          </cell>
          <cell r="H620">
            <v>0</v>
          </cell>
        </row>
        <row r="621">
          <cell r="C621" t="str">
            <v>車道路盤工</v>
          </cell>
          <cell r="D621" t="str">
            <v>厚15㎝
再生クラシャラン</v>
          </cell>
          <cell r="E621">
            <v>127</v>
          </cell>
          <cell r="F621" t="str">
            <v>㎡</v>
          </cell>
          <cell r="G621">
            <v>0</v>
          </cell>
          <cell r="H621">
            <v>0</v>
          </cell>
        </row>
        <row r="622">
          <cell r="C622" t="str">
            <v>アスファルト舗装打換え工</v>
          </cell>
          <cell r="D622" t="str">
            <v>歩道部，既設撤去共</v>
          </cell>
          <cell r="E622">
            <v>30.5</v>
          </cell>
          <cell r="F622" t="str">
            <v>㎡</v>
          </cell>
          <cell r="G622">
            <v>0</v>
          </cell>
          <cell r="H622">
            <v>0</v>
          </cell>
        </row>
        <row r="623">
          <cell r="C623" t="str">
            <v>歩道路盤工</v>
          </cell>
          <cell r="D623" t="str">
            <v>厚10㎝
再生クラシャラン</v>
          </cell>
          <cell r="E623">
            <v>30.5</v>
          </cell>
          <cell r="F623" t="str">
            <v>㎡</v>
          </cell>
          <cell r="G623">
            <v>0</v>
          </cell>
          <cell r="H623">
            <v>0</v>
          </cell>
        </row>
        <row r="624">
          <cell r="C624" t="str">
            <v>インターロッキングブロック工</v>
          </cell>
          <cell r="D624" t="str">
            <v>歩道部</v>
          </cell>
          <cell r="E624">
            <v>14.6</v>
          </cell>
          <cell r="F624" t="str">
            <v>㎡</v>
          </cell>
          <cell r="G624">
            <v>0</v>
          </cell>
          <cell r="H624">
            <v>0</v>
          </cell>
        </row>
        <row r="625">
          <cell r="C625" t="str">
            <v>歩道路盤工</v>
          </cell>
          <cell r="D625" t="str">
            <v>厚10㎝
再生クラシャラン</v>
          </cell>
          <cell r="E625">
            <v>14.6</v>
          </cell>
          <cell r="F625" t="str">
            <v>㎡</v>
          </cell>
          <cell r="G625">
            <v>0</v>
          </cell>
          <cell r="H625">
            <v>0</v>
          </cell>
        </row>
        <row r="626">
          <cell r="C626" t="str">
            <v>小計</v>
          </cell>
          <cell r="D626">
            <v>0</v>
          </cell>
          <cell r="E626">
            <v>0</v>
          </cell>
          <cell r="F626">
            <v>0</v>
          </cell>
          <cell r="H626">
            <v>0</v>
          </cell>
        </row>
        <row r="628">
          <cell r="B628" t="str">
            <v>（5）付属施設</v>
          </cell>
        </row>
        <row r="629">
          <cell r="C629" t="str">
            <v>プレキャストＬ形側溝</v>
          </cell>
          <cell r="D629" t="str">
            <v>Ｌ-250Ｂ</v>
          </cell>
          <cell r="E629">
            <v>80.400000000000006</v>
          </cell>
          <cell r="F629" t="str">
            <v>ｍ</v>
          </cell>
          <cell r="G629">
            <v>0</v>
          </cell>
          <cell r="H629">
            <v>0</v>
          </cell>
        </row>
        <row r="630">
          <cell r="C630" t="str">
            <v>プレキャストＬ形側溝</v>
          </cell>
          <cell r="D630" t="str">
            <v>切下げ（斜め，平）</v>
          </cell>
          <cell r="E630">
            <v>31.5</v>
          </cell>
          <cell r="F630" t="str">
            <v>ｍ</v>
          </cell>
          <cell r="G630">
            <v>0</v>
          </cell>
          <cell r="H630">
            <v>0</v>
          </cell>
        </row>
        <row r="631">
          <cell r="C631" t="str">
            <v>歩車道境界ブロック</v>
          </cell>
          <cell r="D631" t="str">
            <v>A種150/170×200×600</v>
          </cell>
          <cell r="E631">
            <v>119</v>
          </cell>
          <cell r="F631" t="str">
            <v>ｍ</v>
          </cell>
          <cell r="G631">
            <v>0</v>
          </cell>
          <cell r="H631">
            <v>0</v>
          </cell>
        </row>
        <row r="632">
          <cell r="C632" t="str">
            <v>歩車道境界ブロック</v>
          </cell>
          <cell r="D632" t="str">
            <v>切下げ（斜め，平）</v>
          </cell>
          <cell r="E632">
            <v>5.3</v>
          </cell>
          <cell r="F632" t="str">
            <v>ｍ</v>
          </cell>
          <cell r="G632">
            <v>0</v>
          </cell>
          <cell r="H632">
            <v>0</v>
          </cell>
        </row>
        <row r="633">
          <cell r="C633" t="str">
            <v>地先境界ブロック</v>
          </cell>
          <cell r="D633" t="str">
            <v>A種120×120×600</v>
          </cell>
          <cell r="E633">
            <v>76.7</v>
          </cell>
          <cell r="F633" t="str">
            <v>ｍ</v>
          </cell>
          <cell r="G633">
            <v>0</v>
          </cell>
          <cell r="H633">
            <v>0</v>
          </cell>
        </row>
        <row r="634">
          <cell r="C634" t="str">
            <v>地先境界ブロック</v>
          </cell>
          <cell r="D634" t="str">
            <v>面取り</v>
          </cell>
          <cell r="E634">
            <v>135</v>
          </cell>
          <cell r="F634" t="str">
            <v>ｍ</v>
          </cell>
          <cell r="G634">
            <v>0</v>
          </cell>
          <cell r="H634">
            <v>0</v>
          </cell>
        </row>
        <row r="635">
          <cell r="C635" t="str">
            <v>ガードレール</v>
          </cell>
          <cell r="D635">
            <v>33</v>
          </cell>
          <cell r="E635">
            <v>33</v>
          </cell>
          <cell r="F635" t="str">
            <v>ｍ</v>
          </cell>
          <cell r="G635">
            <v>0</v>
          </cell>
          <cell r="H635">
            <v>0</v>
          </cell>
        </row>
        <row r="636">
          <cell r="C636" t="str">
            <v>ガードパイプ</v>
          </cell>
          <cell r="D636" t="str">
            <v>600×600</v>
          </cell>
          <cell r="E636">
            <v>18</v>
          </cell>
          <cell r="F636" t="str">
            <v>ｍ</v>
          </cell>
          <cell r="G636">
            <v>0</v>
          </cell>
          <cell r="H636">
            <v>0</v>
          </cell>
        </row>
        <row r="637">
          <cell r="C637" t="str">
            <v>区画線工</v>
          </cell>
          <cell r="D637" t="str">
            <v>実線，W=10㎝</v>
          </cell>
          <cell r="E637">
            <v>102</v>
          </cell>
          <cell r="F637" t="str">
            <v>ｍ</v>
          </cell>
          <cell r="G637">
            <v>0</v>
          </cell>
          <cell r="H637">
            <v>0</v>
          </cell>
        </row>
        <row r="638">
          <cell r="C638" t="str">
            <v>車止め設置(固定式)</v>
          </cell>
          <cell r="D638" t="str">
            <v>メッキ鋼管 H=600</v>
          </cell>
          <cell r="E638">
            <v>31</v>
          </cell>
          <cell r="F638" t="str">
            <v>箇所</v>
          </cell>
          <cell r="G638">
            <v>0</v>
          </cell>
          <cell r="H638">
            <v>0</v>
          </cell>
        </row>
        <row r="639">
          <cell r="C639" t="str">
            <v>サイン</v>
          </cell>
          <cell r="D639" t="str">
            <v>車椅子用駐車ますマーク  ステンレス製</v>
          </cell>
          <cell r="E639">
            <v>1</v>
          </cell>
          <cell r="F639" t="str">
            <v>箇所</v>
          </cell>
          <cell r="G639">
            <v>0</v>
          </cell>
          <cell r="H639">
            <v>0</v>
          </cell>
        </row>
        <row r="640">
          <cell r="C640" t="str">
            <v>小計</v>
          </cell>
          <cell r="D640">
            <v>0</v>
          </cell>
          <cell r="E640">
            <v>0</v>
          </cell>
          <cell r="F640">
            <v>0</v>
          </cell>
          <cell r="H640">
            <v>0</v>
          </cell>
        </row>
        <row r="642">
          <cell r="B642" t="str">
            <v>（6）その他</v>
          </cell>
        </row>
        <row r="643">
          <cell r="C643" t="str">
            <v>舗装版切断</v>
          </cell>
          <cell r="D643">
            <v>18</v>
          </cell>
          <cell r="E643">
            <v>18</v>
          </cell>
          <cell r="F643" t="str">
            <v>ｍ</v>
          </cell>
          <cell r="G643">
            <v>0</v>
          </cell>
          <cell r="H643">
            <v>0</v>
          </cell>
        </row>
        <row r="644">
          <cell r="C644" t="str">
            <v>アスファルト舗装撤去</v>
          </cell>
          <cell r="D644" t="str">
            <v>厚5㎝</v>
          </cell>
          <cell r="E644">
            <v>138</v>
          </cell>
          <cell r="F644" t="str">
            <v>㎡</v>
          </cell>
          <cell r="G644">
            <v>0</v>
          </cell>
          <cell r="H644">
            <v>0</v>
          </cell>
        </row>
        <row r="645">
          <cell r="C645" t="str">
            <v>地先境界ブロック撤去</v>
          </cell>
          <cell r="D645">
            <v>6.4</v>
          </cell>
          <cell r="E645">
            <v>6.4</v>
          </cell>
          <cell r="F645" t="str">
            <v>ｍ</v>
          </cell>
          <cell r="G645">
            <v>0</v>
          </cell>
          <cell r="H645">
            <v>0</v>
          </cell>
        </row>
        <row r="646">
          <cell r="C646" t="str">
            <v>歩車道境界ブロック撤去</v>
          </cell>
          <cell r="D646">
            <v>6.2</v>
          </cell>
          <cell r="E646">
            <v>6.2</v>
          </cell>
          <cell r="F646" t="str">
            <v>ｍ</v>
          </cell>
          <cell r="G646">
            <v>0</v>
          </cell>
          <cell r="H646">
            <v>0</v>
          </cell>
        </row>
        <row r="647">
          <cell r="C647" t="str">
            <v>現場打ちＬ形側溝撤去</v>
          </cell>
          <cell r="D647">
            <v>13.9</v>
          </cell>
          <cell r="E647">
            <v>13.9</v>
          </cell>
          <cell r="F647" t="str">
            <v>ｍ</v>
          </cell>
          <cell r="G647">
            <v>0</v>
          </cell>
          <cell r="H647">
            <v>0</v>
          </cell>
        </row>
        <row r="648">
          <cell r="C648" t="str">
            <v>ガラ処理</v>
          </cell>
          <cell r="D648" t="str">
            <v>一　式</v>
          </cell>
          <cell r="E648" t="str">
            <v>一　式</v>
          </cell>
          <cell r="F648">
            <v>99600</v>
          </cell>
          <cell r="G648">
            <v>99600</v>
          </cell>
          <cell r="H648">
            <v>99600</v>
          </cell>
        </row>
        <row r="649">
          <cell r="C649" t="str">
            <v>小計</v>
          </cell>
          <cell r="D649">
            <v>99600</v>
          </cell>
          <cell r="E649">
            <v>99600</v>
          </cell>
          <cell r="F649">
            <v>99600</v>
          </cell>
          <cell r="H649">
            <v>99600</v>
          </cell>
        </row>
        <row r="651">
          <cell r="C651" t="str">
            <v>１.道路 小計</v>
          </cell>
          <cell r="D651">
            <v>99600</v>
          </cell>
          <cell r="E651">
            <v>99600</v>
          </cell>
          <cell r="F651">
            <v>99600</v>
          </cell>
          <cell r="H651">
            <v>99600</v>
          </cell>
        </row>
        <row r="653">
          <cell r="B653" t="str">
            <v>２．排 水</v>
          </cell>
        </row>
        <row r="654">
          <cell r="B654" t="str">
            <v>（1）土工</v>
          </cell>
        </row>
        <row r="655">
          <cell r="C655" t="str">
            <v>根切り</v>
          </cell>
          <cell r="D655" t="str">
            <v>掘削工法：OPEN掘削
土質：粘性土</v>
          </cell>
          <cell r="E655">
            <v>418</v>
          </cell>
          <cell r="F655" t="str">
            <v>ｍ3</v>
          </cell>
          <cell r="G655">
            <v>0</v>
          </cell>
          <cell r="H655">
            <v>0</v>
          </cell>
        </row>
        <row r="656">
          <cell r="C656" t="str">
            <v>基面整正工</v>
          </cell>
          <cell r="D656">
            <v>374</v>
          </cell>
          <cell r="E656">
            <v>374</v>
          </cell>
          <cell r="F656" t="str">
            <v>㎡</v>
          </cell>
          <cell r="G656">
            <v>0</v>
          </cell>
          <cell r="H656">
            <v>0</v>
          </cell>
        </row>
        <row r="657">
          <cell r="C657" t="str">
            <v>埋戻し</v>
          </cell>
          <cell r="D657" t="str">
            <v>掘削工法：OPEN掘削
土質：粘性土</v>
          </cell>
          <cell r="E657">
            <v>260</v>
          </cell>
          <cell r="F657" t="str">
            <v>ｍ3</v>
          </cell>
          <cell r="G657">
            <v>0</v>
          </cell>
          <cell r="H657">
            <v>0</v>
          </cell>
        </row>
        <row r="658">
          <cell r="C658" t="str">
            <v>不用土処分</v>
          </cell>
          <cell r="D658" t="str">
            <v>ダンプトラック運搬
L=7Km</v>
          </cell>
          <cell r="E658">
            <v>158</v>
          </cell>
          <cell r="F658" t="str">
            <v>ｍ3</v>
          </cell>
          <cell r="G658">
            <v>0</v>
          </cell>
          <cell r="H658">
            <v>0</v>
          </cell>
        </row>
        <row r="659">
          <cell r="C659" t="str">
            <v>捨土料金</v>
          </cell>
          <cell r="D659">
            <v>158</v>
          </cell>
          <cell r="E659">
            <v>158</v>
          </cell>
          <cell r="F659" t="str">
            <v>ｍ3</v>
          </cell>
          <cell r="G659">
            <v>0</v>
          </cell>
          <cell r="H659">
            <v>0</v>
          </cell>
        </row>
        <row r="660">
          <cell r="C660" t="str">
            <v>小計</v>
          </cell>
          <cell r="D660">
            <v>0</v>
          </cell>
          <cell r="E660">
            <v>0</v>
          </cell>
          <cell r="F660">
            <v>0</v>
          </cell>
          <cell r="H660">
            <v>0</v>
          </cell>
        </row>
        <row r="662">
          <cell r="B662" t="str">
            <v>（2）排水路</v>
          </cell>
        </row>
        <row r="663">
          <cell r="C663" t="str">
            <v>ﾌﾟﾚｷｬｽﾄＵ形側溝(U240・蓋付）</v>
          </cell>
          <cell r="D663">
            <v>7</v>
          </cell>
          <cell r="E663">
            <v>7</v>
          </cell>
          <cell r="F663" t="str">
            <v>ｍ</v>
          </cell>
          <cell r="G663">
            <v>0</v>
          </cell>
          <cell r="H663">
            <v>0</v>
          </cell>
        </row>
        <row r="664">
          <cell r="C664" t="str">
            <v>ﾌﾟﾚｷｬｽﾄＵ形側溝(U240・蓋なし）</v>
          </cell>
          <cell r="D664">
            <v>33.9</v>
          </cell>
          <cell r="E664">
            <v>33.9</v>
          </cell>
          <cell r="F664" t="str">
            <v>ｍ</v>
          </cell>
          <cell r="G664">
            <v>0</v>
          </cell>
          <cell r="H664">
            <v>0</v>
          </cell>
        </row>
        <row r="665">
          <cell r="C665" t="str">
            <v>プレキャストＵ形横断溝</v>
          </cell>
          <cell r="D665" t="str">
            <v>U-240-T20
グレーチング固定共</v>
          </cell>
          <cell r="E665">
            <v>8.1</v>
          </cell>
          <cell r="F665" t="str">
            <v>ｍ</v>
          </cell>
          <cell r="G665">
            <v>0</v>
          </cell>
          <cell r="H665">
            <v>0</v>
          </cell>
        </row>
        <row r="666">
          <cell r="C666" t="str">
            <v>Ｕ形側溝端部工</v>
          </cell>
          <cell r="D666">
            <v>2</v>
          </cell>
          <cell r="E666">
            <v>2</v>
          </cell>
          <cell r="F666" t="str">
            <v>箇所</v>
          </cell>
          <cell r="G666">
            <v>0</v>
          </cell>
          <cell r="H666">
            <v>0</v>
          </cell>
        </row>
        <row r="667">
          <cell r="C667" t="str">
            <v>Ｕ形横断溝端部工</v>
          </cell>
          <cell r="D667">
            <v>1</v>
          </cell>
          <cell r="E667">
            <v>1</v>
          </cell>
          <cell r="F667" t="str">
            <v>箇所</v>
          </cell>
          <cell r="G667">
            <v>0</v>
          </cell>
          <cell r="H667">
            <v>0</v>
          </cell>
        </row>
        <row r="668">
          <cell r="C668" t="str">
            <v>管きょ工 塩ビ管φ150</v>
          </cell>
          <cell r="D668" t="str">
            <v>雨水排水，砂基礎
下水道用塩ビ管</v>
          </cell>
          <cell r="E668">
            <v>22.2</v>
          </cell>
          <cell r="F668" t="str">
            <v>ｍ</v>
          </cell>
          <cell r="G668">
            <v>0</v>
          </cell>
          <cell r="H668">
            <v>0</v>
          </cell>
        </row>
        <row r="669">
          <cell r="C669" t="str">
            <v>管きょ工 塩ビ管φ150</v>
          </cell>
          <cell r="D669" t="str">
            <v>汚水排水，砂基礎
下水道用塩ビ管</v>
          </cell>
          <cell r="E669">
            <v>22.2</v>
          </cell>
          <cell r="F669" t="str">
            <v>ｍ</v>
          </cell>
          <cell r="G669">
            <v>0</v>
          </cell>
          <cell r="H669">
            <v>0</v>
          </cell>
        </row>
        <row r="670">
          <cell r="C670" t="str">
            <v>管きょ工 塩ビ管φ150</v>
          </cell>
          <cell r="D670" t="str">
            <v>実験排水，砂基礎
下水道用塩ビ管</v>
          </cell>
          <cell r="E670">
            <v>19.899999999999999</v>
          </cell>
          <cell r="F670" t="str">
            <v>ｍ</v>
          </cell>
          <cell r="G670">
            <v>0</v>
          </cell>
          <cell r="H670">
            <v>0</v>
          </cell>
        </row>
        <row r="671">
          <cell r="C671" t="str">
            <v>管きょ工 塩ビ管φ200</v>
          </cell>
          <cell r="D671" t="str">
            <v>雨水排水，砂基礎
下水道用塩ビ管</v>
          </cell>
          <cell r="E671">
            <v>206</v>
          </cell>
          <cell r="F671" t="str">
            <v>ｍ</v>
          </cell>
          <cell r="G671">
            <v>0</v>
          </cell>
          <cell r="H671">
            <v>0</v>
          </cell>
        </row>
        <row r="672">
          <cell r="C672" t="str">
            <v>管きょ工 塩ビ管φ200</v>
          </cell>
          <cell r="D672" t="str">
            <v>汚水排水，砂基礎
下水道用塩ビ管</v>
          </cell>
          <cell r="E672">
            <v>72.099999999999994</v>
          </cell>
          <cell r="F672" t="str">
            <v>ｍ</v>
          </cell>
          <cell r="G672">
            <v>0</v>
          </cell>
          <cell r="H672">
            <v>0</v>
          </cell>
        </row>
        <row r="673">
          <cell r="C673" t="str">
            <v>管きょ工 塩ビ管φ200</v>
          </cell>
          <cell r="D673" t="str">
            <v>実験排水，砂基礎
下水道用塩ビ管</v>
          </cell>
          <cell r="E673">
            <v>184</v>
          </cell>
          <cell r="F673" t="str">
            <v>ｍ</v>
          </cell>
          <cell r="G673">
            <v>0</v>
          </cell>
          <cell r="H673">
            <v>0</v>
          </cell>
        </row>
        <row r="674">
          <cell r="C674" t="str">
            <v>管きょ工 塩ビ管φ200</v>
          </cell>
          <cell r="D674" t="str">
            <v>雨水排水本管，砂基礎
下水道用塩ビ管</v>
          </cell>
          <cell r="E674">
            <v>21.6</v>
          </cell>
          <cell r="F674" t="str">
            <v>ｍ</v>
          </cell>
          <cell r="G674">
            <v>0</v>
          </cell>
          <cell r="H674">
            <v>0</v>
          </cell>
        </row>
        <row r="675">
          <cell r="C675" t="str">
            <v>１号組立人孔（雨水用）</v>
          </cell>
          <cell r="D675" t="str">
            <v>№1-9</v>
          </cell>
          <cell r="E675">
            <v>1</v>
          </cell>
          <cell r="F675" t="str">
            <v>箇所</v>
          </cell>
          <cell r="G675">
            <v>0</v>
          </cell>
          <cell r="H675">
            <v>0</v>
          </cell>
        </row>
        <row r="676">
          <cell r="C676" t="str">
            <v>１号組立人孔（雨水用）</v>
          </cell>
          <cell r="D676" t="str">
            <v>№3-5</v>
          </cell>
          <cell r="E676">
            <v>1</v>
          </cell>
          <cell r="F676" t="str">
            <v>箇所</v>
          </cell>
          <cell r="G676">
            <v>0</v>
          </cell>
          <cell r="H676">
            <v>0</v>
          </cell>
        </row>
        <row r="677">
          <cell r="C677" t="str">
            <v>１号組立人孔（汚水用）</v>
          </cell>
          <cell r="D677" t="str">
            <v>№6・9・12</v>
          </cell>
          <cell r="E677">
            <v>3</v>
          </cell>
          <cell r="F677" t="str">
            <v>箇所</v>
          </cell>
          <cell r="G677">
            <v>0</v>
          </cell>
          <cell r="H677">
            <v>0</v>
          </cell>
        </row>
        <row r="678">
          <cell r="C678" t="str">
            <v>１号組立人孔（汚水用）</v>
          </cell>
          <cell r="D678" t="str">
            <v>№7</v>
          </cell>
          <cell r="E678">
            <v>1</v>
          </cell>
          <cell r="F678" t="str">
            <v>箇所</v>
          </cell>
          <cell r="G678">
            <v>0</v>
          </cell>
          <cell r="H678">
            <v>0</v>
          </cell>
        </row>
        <row r="679">
          <cell r="C679" t="str">
            <v>１号組立人孔（汚水用）</v>
          </cell>
          <cell r="D679" t="str">
            <v>№8</v>
          </cell>
          <cell r="E679">
            <v>1</v>
          </cell>
          <cell r="F679" t="str">
            <v>箇所</v>
          </cell>
          <cell r="G679">
            <v>0</v>
          </cell>
          <cell r="H679">
            <v>0</v>
          </cell>
        </row>
        <row r="680">
          <cell r="C680" t="str">
            <v>雨水桝Ａ　　ａﾀｲﾌﾟ</v>
          </cell>
          <cell r="D680" t="str">
            <v>400×400</v>
          </cell>
          <cell r="E680">
            <v>7</v>
          </cell>
          <cell r="F680" t="str">
            <v>箇所</v>
          </cell>
          <cell r="G680">
            <v>0</v>
          </cell>
          <cell r="H680">
            <v>0</v>
          </cell>
        </row>
        <row r="681">
          <cell r="C681" t="str">
            <v>雨水桝Ａ　　ｂﾀｲﾌﾟ</v>
          </cell>
          <cell r="D681" t="str">
            <v>600×600</v>
          </cell>
          <cell r="E681">
            <v>5</v>
          </cell>
          <cell r="F681" t="str">
            <v>箇所</v>
          </cell>
          <cell r="G681">
            <v>0</v>
          </cell>
          <cell r="H681">
            <v>0</v>
          </cell>
        </row>
        <row r="682">
          <cell r="C682" t="str">
            <v>雨水桝Ａ　　ｃﾀｲﾌﾟ</v>
          </cell>
          <cell r="D682" t="str">
            <v>800×800</v>
          </cell>
          <cell r="E682">
            <v>1</v>
          </cell>
          <cell r="F682" t="str">
            <v>箇所</v>
          </cell>
          <cell r="G682">
            <v>0</v>
          </cell>
          <cell r="H682">
            <v>0</v>
          </cell>
        </row>
        <row r="683">
          <cell r="C683" t="str">
            <v>雨水桝Ｂ　ｂ-1ﾀｲﾌﾟ</v>
          </cell>
          <cell r="D683" t="str">
            <v>600×600</v>
          </cell>
          <cell r="E683">
            <v>1</v>
          </cell>
          <cell r="F683" t="str">
            <v>箇所</v>
          </cell>
          <cell r="G683">
            <v>0</v>
          </cell>
          <cell r="H683">
            <v>0</v>
          </cell>
        </row>
        <row r="684">
          <cell r="C684" t="str">
            <v>雨水桝Ｂ　ｂ-2ﾀｲﾌﾟ</v>
          </cell>
          <cell r="D684" t="str">
            <v>600×600</v>
          </cell>
          <cell r="E684">
            <v>2</v>
          </cell>
          <cell r="F684" t="str">
            <v>箇所</v>
          </cell>
          <cell r="G684">
            <v>0</v>
          </cell>
          <cell r="H684">
            <v>0</v>
          </cell>
        </row>
        <row r="685">
          <cell r="C685" t="str">
            <v>Ｌ形街渠桝</v>
          </cell>
          <cell r="D685">
            <v>8</v>
          </cell>
          <cell r="E685">
            <v>8</v>
          </cell>
          <cell r="F685" t="str">
            <v>箇所</v>
          </cell>
          <cell r="G685">
            <v>0</v>
          </cell>
          <cell r="H685">
            <v>0</v>
          </cell>
        </row>
        <row r="686">
          <cell r="C686" t="str">
            <v>汚水桝　　ａﾀｲﾌﾟ</v>
          </cell>
          <cell r="D686" t="str">
            <v>400×400</v>
          </cell>
          <cell r="E686">
            <v>5</v>
          </cell>
          <cell r="F686" t="str">
            <v>箇所</v>
          </cell>
          <cell r="G686">
            <v>0</v>
          </cell>
          <cell r="H686">
            <v>0</v>
          </cell>
        </row>
        <row r="687">
          <cell r="C687" t="str">
            <v>汚水桝　　ｂﾀｲﾌﾟ</v>
          </cell>
          <cell r="D687" t="str">
            <v>600×600</v>
          </cell>
          <cell r="E687">
            <v>3</v>
          </cell>
          <cell r="F687" t="str">
            <v>箇所</v>
          </cell>
          <cell r="G687">
            <v>0</v>
          </cell>
          <cell r="H687">
            <v>0</v>
          </cell>
        </row>
        <row r="688">
          <cell r="C688" t="str">
            <v>実験排水桝　　ａﾀｲﾌﾟ</v>
          </cell>
          <cell r="D688" t="str">
            <v>400×400</v>
          </cell>
          <cell r="E688">
            <v>4</v>
          </cell>
          <cell r="F688" t="str">
            <v>箇所</v>
          </cell>
          <cell r="G688">
            <v>0</v>
          </cell>
          <cell r="H688">
            <v>0</v>
          </cell>
        </row>
        <row r="689">
          <cell r="C689" t="str">
            <v>実験排水桝　　ｂﾀｲﾌﾟ</v>
          </cell>
          <cell r="D689" t="str">
            <v>600×600</v>
          </cell>
          <cell r="E689">
            <v>8</v>
          </cell>
          <cell r="F689" t="str">
            <v>箇所</v>
          </cell>
          <cell r="G689">
            <v>0</v>
          </cell>
          <cell r="H689">
            <v>0</v>
          </cell>
        </row>
        <row r="690">
          <cell r="C690" t="str">
            <v>実験排水桝　　ｃﾀｲﾌﾟ</v>
          </cell>
          <cell r="D690" t="str">
            <v>800×800</v>
          </cell>
          <cell r="E690">
            <v>3</v>
          </cell>
          <cell r="F690" t="str">
            <v>箇所</v>
          </cell>
          <cell r="G690">
            <v>0</v>
          </cell>
          <cell r="H690">
            <v>0</v>
          </cell>
        </row>
        <row r="691">
          <cell r="C691" t="str">
            <v>実験排水モニター槽</v>
          </cell>
          <cell r="D691">
            <v>1</v>
          </cell>
          <cell r="E691">
            <v>1</v>
          </cell>
          <cell r="F691" t="str">
            <v>箇所</v>
          </cell>
          <cell r="G691">
            <v>0</v>
          </cell>
          <cell r="H691">
            <v>0</v>
          </cell>
        </row>
        <row r="692">
          <cell r="C692" t="str">
            <v>実験排水槽</v>
          </cell>
          <cell r="D692">
            <v>1</v>
          </cell>
          <cell r="E692">
            <v>1</v>
          </cell>
          <cell r="F692" t="str">
            <v>箇所</v>
          </cell>
          <cell r="G692">
            <v>0</v>
          </cell>
          <cell r="H692">
            <v>0</v>
          </cell>
        </row>
        <row r="693">
          <cell r="C693" t="str">
            <v>小計</v>
          </cell>
          <cell r="D693">
            <v>0</v>
          </cell>
          <cell r="E693">
            <v>0</v>
          </cell>
          <cell r="F693">
            <v>0</v>
          </cell>
          <cell r="H693">
            <v>0</v>
          </cell>
        </row>
        <row r="695">
          <cell r="B695" t="str">
            <v>（3）その他</v>
          </cell>
        </row>
        <row r="696">
          <cell r="C696" t="str">
            <v>既設人孔嵩上げ</v>
          </cell>
          <cell r="D696" t="str">
            <v>H=540</v>
          </cell>
          <cell r="E696">
            <v>1</v>
          </cell>
          <cell r="F696" t="str">
            <v>箇所</v>
          </cell>
          <cell r="G696">
            <v>0</v>
          </cell>
          <cell r="H696">
            <v>0</v>
          </cell>
        </row>
        <row r="697">
          <cell r="C697" t="str">
            <v>既設人孔嵩上げ</v>
          </cell>
          <cell r="D697" t="str">
            <v>H=430</v>
          </cell>
          <cell r="E697">
            <v>1</v>
          </cell>
          <cell r="F697" t="str">
            <v>箇所</v>
          </cell>
          <cell r="G697">
            <v>0</v>
          </cell>
          <cell r="H697">
            <v>0</v>
          </cell>
        </row>
        <row r="698">
          <cell r="C698" t="str">
            <v>既設人孔嵩下げ</v>
          </cell>
          <cell r="D698" t="str">
            <v>H=1,390</v>
          </cell>
          <cell r="E698">
            <v>1</v>
          </cell>
          <cell r="F698" t="str">
            <v>箇所</v>
          </cell>
          <cell r="G698">
            <v>0</v>
          </cell>
          <cell r="H698">
            <v>0</v>
          </cell>
        </row>
        <row r="699">
          <cell r="C699" t="str">
            <v>Ｕ形側溝撤去</v>
          </cell>
          <cell r="D699">
            <v>6.4</v>
          </cell>
          <cell r="E699">
            <v>6.4</v>
          </cell>
          <cell r="F699" t="str">
            <v>ｍ</v>
          </cell>
          <cell r="G699">
            <v>0</v>
          </cell>
          <cell r="H699">
            <v>0</v>
          </cell>
        </row>
        <row r="700">
          <cell r="C700" t="str">
            <v>Ｕ形横断溝撤去</v>
          </cell>
          <cell r="D700">
            <v>6.5</v>
          </cell>
          <cell r="E700">
            <v>6.5</v>
          </cell>
          <cell r="F700" t="str">
            <v>ｍ</v>
          </cell>
          <cell r="G700">
            <v>0</v>
          </cell>
          <cell r="H700">
            <v>0</v>
          </cell>
        </row>
        <row r="701">
          <cell r="C701" t="str">
            <v>ガラ処理</v>
          </cell>
          <cell r="D701" t="str">
            <v>一　式</v>
          </cell>
          <cell r="E701" t="str">
            <v>一　式</v>
          </cell>
          <cell r="F701">
            <v>10200</v>
          </cell>
          <cell r="G701">
            <v>10200</v>
          </cell>
          <cell r="H701">
            <v>10200</v>
          </cell>
        </row>
        <row r="702">
          <cell r="C702" t="str">
            <v>小計</v>
          </cell>
          <cell r="D702">
            <v>10200</v>
          </cell>
          <cell r="E702">
            <v>10200</v>
          </cell>
          <cell r="F702">
            <v>10200</v>
          </cell>
          <cell r="H702">
            <v>10200</v>
          </cell>
        </row>
        <row r="704">
          <cell r="C704" t="str">
            <v>２.排水 小計</v>
          </cell>
          <cell r="D704">
            <v>10200</v>
          </cell>
          <cell r="E704">
            <v>10200</v>
          </cell>
          <cell r="F704">
            <v>10200</v>
          </cell>
          <cell r="H704">
            <v>10200</v>
          </cell>
        </row>
        <row r="706">
          <cell r="B706" t="str">
            <v>３．共同溝</v>
          </cell>
        </row>
        <row r="707">
          <cell r="B707" t="str">
            <v>（1）仮設工</v>
          </cell>
        </row>
        <row r="708">
          <cell r="C708" t="str">
            <v>水替工</v>
          </cell>
          <cell r="D708" t="str">
            <v>一　式</v>
          </cell>
          <cell r="E708" t="str">
            <v>一　式</v>
          </cell>
          <cell r="F708">
            <v>84900</v>
          </cell>
          <cell r="G708">
            <v>84900</v>
          </cell>
          <cell r="H708">
            <v>84900</v>
          </cell>
        </row>
        <row r="709">
          <cell r="C709" t="str">
            <v>土留工</v>
          </cell>
          <cell r="D709" t="str">
            <v>一　式</v>
          </cell>
          <cell r="E709" t="str">
            <v>一　式</v>
          </cell>
          <cell r="F709">
            <v>762700</v>
          </cell>
          <cell r="G709">
            <v>762700</v>
          </cell>
          <cell r="H709">
            <v>762700</v>
          </cell>
        </row>
        <row r="710">
          <cell r="C710" t="str">
            <v>覆工板工</v>
          </cell>
          <cell r="D710" t="str">
            <v>一　式</v>
          </cell>
          <cell r="E710" t="str">
            <v>一　式</v>
          </cell>
          <cell r="F710">
            <v>265800</v>
          </cell>
          <cell r="G710">
            <v>265800</v>
          </cell>
          <cell r="H710">
            <v>265800</v>
          </cell>
        </row>
        <row r="711">
          <cell r="C711" t="str">
            <v>支保工</v>
          </cell>
          <cell r="D711">
            <v>359</v>
          </cell>
          <cell r="E711">
            <v>359</v>
          </cell>
          <cell r="F711" t="str">
            <v>空m3</v>
          </cell>
          <cell r="G711">
            <v>0</v>
          </cell>
          <cell r="H711">
            <v>0</v>
          </cell>
        </row>
        <row r="712">
          <cell r="C712" t="str">
            <v>小計</v>
          </cell>
          <cell r="D712">
            <v>1113400</v>
          </cell>
          <cell r="E712">
            <v>1113400</v>
          </cell>
          <cell r="F712">
            <v>1113400</v>
          </cell>
          <cell r="H712">
            <v>1113400</v>
          </cell>
        </row>
        <row r="714">
          <cell r="B714" t="str">
            <v>（2）土工</v>
          </cell>
        </row>
        <row r="715">
          <cell r="C715" t="str">
            <v>根切り</v>
          </cell>
          <cell r="D715" t="str">
            <v>掘削工法：矢板掘削
土質：粘性土</v>
          </cell>
          <cell r="E715">
            <v>313</v>
          </cell>
          <cell r="F715" t="str">
            <v>ｍ3</v>
          </cell>
          <cell r="G715">
            <v>0</v>
          </cell>
          <cell r="H715">
            <v>0</v>
          </cell>
        </row>
        <row r="716">
          <cell r="C716" t="str">
            <v>根切り</v>
          </cell>
          <cell r="D716" t="str">
            <v>掘削工法：OPEN掘削
土質：粘性土</v>
          </cell>
          <cell r="E716">
            <v>2439</v>
          </cell>
          <cell r="F716" t="str">
            <v>ｍ3</v>
          </cell>
          <cell r="G716">
            <v>0</v>
          </cell>
          <cell r="H716">
            <v>0</v>
          </cell>
        </row>
        <row r="717">
          <cell r="C717" t="str">
            <v>基面整正工</v>
          </cell>
          <cell r="D717">
            <v>377</v>
          </cell>
          <cell r="E717">
            <v>377</v>
          </cell>
          <cell r="F717" t="str">
            <v>㎡</v>
          </cell>
          <cell r="G717">
            <v>0</v>
          </cell>
          <cell r="H717">
            <v>0</v>
          </cell>
        </row>
        <row r="718">
          <cell r="C718" t="str">
            <v>埋戻し</v>
          </cell>
          <cell r="D718" t="str">
            <v>掘削工法：OPEN掘削
土質：粘性土</v>
          </cell>
          <cell r="E718">
            <v>2020</v>
          </cell>
          <cell r="F718" t="str">
            <v>ｍ3</v>
          </cell>
          <cell r="G718">
            <v>0</v>
          </cell>
          <cell r="H718">
            <v>0</v>
          </cell>
        </row>
        <row r="719">
          <cell r="C719" t="str">
            <v>不用土処分</v>
          </cell>
          <cell r="D719" t="str">
            <v>ダンプトラック運搬
L=7Km</v>
          </cell>
          <cell r="E719">
            <v>732</v>
          </cell>
          <cell r="F719" t="str">
            <v>ｍ3</v>
          </cell>
          <cell r="G719">
            <v>0</v>
          </cell>
          <cell r="H719">
            <v>0</v>
          </cell>
        </row>
        <row r="720">
          <cell r="C720" t="str">
            <v>捨土料金</v>
          </cell>
          <cell r="D720">
            <v>732</v>
          </cell>
          <cell r="E720">
            <v>732</v>
          </cell>
          <cell r="F720" t="str">
            <v>ｍ3</v>
          </cell>
          <cell r="G720">
            <v>0</v>
          </cell>
          <cell r="H720">
            <v>0</v>
          </cell>
        </row>
        <row r="721">
          <cell r="C721" t="str">
            <v>小計</v>
          </cell>
          <cell r="D721">
            <v>0</v>
          </cell>
          <cell r="E721">
            <v>0</v>
          </cell>
          <cell r="F721">
            <v>0</v>
          </cell>
          <cell r="H721">
            <v>0</v>
          </cell>
        </row>
        <row r="723">
          <cell r="B723" t="str">
            <v>（3）函きょ工</v>
          </cell>
        </row>
        <row r="724">
          <cell r="C724" t="str">
            <v>BX-002</v>
          </cell>
          <cell r="D724" t="str">
            <v>2.0×2.0</v>
          </cell>
          <cell r="E724">
            <v>78.099999999999994</v>
          </cell>
          <cell r="F724" t="str">
            <v>ｍ</v>
          </cell>
          <cell r="G724">
            <v>0</v>
          </cell>
          <cell r="H724">
            <v>0</v>
          </cell>
        </row>
        <row r="725">
          <cell r="C725" t="str">
            <v>BXL-002</v>
          </cell>
          <cell r="D725" t="str">
            <v>90°部，2.0×2.0</v>
          </cell>
          <cell r="E725">
            <v>1</v>
          </cell>
          <cell r="F725" t="str">
            <v>箇所</v>
          </cell>
          <cell r="G725">
            <v>0</v>
          </cell>
          <cell r="H725">
            <v>0</v>
          </cell>
        </row>
        <row r="726">
          <cell r="C726" t="str">
            <v>BXL-002</v>
          </cell>
          <cell r="D726" t="str">
            <v>45°部，2.0×2.0</v>
          </cell>
          <cell r="E726">
            <v>1</v>
          </cell>
          <cell r="F726" t="str">
            <v>箇所</v>
          </cell>
          <cell r="G726">
            <v>0</v>
          </cell>
          <cell r="H726">
            <v>0</v>
          </cell>
        </row>
        <row r="727">
          <cell r="C727" t="str">
            <v>小計</v>
          </cell>
          <cell r="D727">
            <v>0</v>
          </cell>
          <cell r="E727">
            <v>0</v>
          </cell>
          <cell r="F727">
            <v>0</v>
          </cell>
          <cell r="H727">
            <v>0</v>
          </cell>
        </row>
        <row r="729">
          <cell r="B729" t="str">
            <v>（4）その他</v>
          </cell>
        </row>
        <row r="730">
          <cell r="C730" t="str">
            <v>目地工</v>
          </cell>
          <cell r="D730">
            <v>10</v>
          </cell>
          <cell r="E730">
            <v>10</v>
          </cell>
          <cell r="F730" t="str">
            <v>箇所</v>
          </cell>
          <cell r="G730">
            <v>0</v>
          </cell>
          <cell r="H730">
            <v>0</v>
          </cell>
        </row>
        <row r="731">
          <cell r="C731" t="str">
            <v>取りこわし工</v>
          </cell>
          <cell r="D731">
            <v>1</v>
          </cell>
          <cell r="E731">
            <v>1</v>
          </cell>
          <cell r="F731" t="str">
            <v>ｍ3</v>
          </cell>
          <cell r="G731">
            <v>0</v>
          </cell>
          <cell r="H731">
            <v>0</v>
          </cell>
        </row>
        <row r="732">
          <cell r="C732" t="str">
            <v>ガラ処理</v>
          </cell>
          <cell r="D732" t="str">
            <v>一　式</v>
          </cell>
          <cell r="E732" t="str">
            <v>一　式</v>
          </cell>
          <cell r="F732">
            <v>8600</v>
          </cell>
          <cell r="G732">
            <v>8600</v>
          </cell>
          <cell r="H732">
            <v>8600</v>
          </cell>
        </row>
        <row r="733">
          <cell r="C733" t="str">
            <v>小計</v>
          </cell>
          <cell r="D733">
            <v>8600</v>
          </cell>
          <cell r="E733">
            <v>8600</v>
          </cell>
          <cell r="F733">
            <v>8600</v>
          </cell>
          <cell r="H733">
            <v>8600</v>
          </cell>
        </row>
        <row r="735">
          <cell r="C735" t="str">
            <v>３.共同溝 小計</v>
          </cell>
          <cell r="D735">
            <v>1122000</v>
          </cell>
          <cell r="E735">
            <v>1122000</v>
          </cell>
          <cell r="F735">
            <v>1122000</v>
          </cell>
          <cell r="H735">
            <v>1122000</v>
          </cell>
        </row>
        <row r="737">
          <cell r="B737" t="str">
            <v>４.擁壁</v>
          </cell>
        </row>
        <row r="738">
          <cell r="B738" t="str">
            <v>（1）土工</v>
          </cell>
        </row>
        <row r="739">
          <cell r="C739" t="str">
            <v>根切り</v>
          </cell>
          <cell r="D739" t="str">
            <v>土質：粘性土</v>
          </cell>
          <cell r="E739">
            <v>771</v>
          </cell>
          <cell r="F739" t="str">
            <v>ｍ3</v>
          </cell>
          <cell r="G739">
            <v>0</v>
          </cell>
          <cell r="H739">
            <v>0</v>
          </cell>
        </row>
        <row r="740">
          <cell r="C740" t="str">
            <v>基面整正工</v>
          </cell>
          <cell r="D740">
            <v>251</v>
          </cell>
          <cell r="E740">
            <v>251</v>
          </cell>
          <cell r="F740" t="str">
            <v>㎡</v>
          </cell>
          <cell r="G740">
            <v>0</v>
          </cell>
          <cell r="H740">
            <v>0</v>
          </cell>
        </row>
        <row r="741">
          <cell r="C741" t="str">
            <v>埋戻し</v>
          </cell>
          <cell r="D741">
            <v>471</v>
          </cell>
          <cell r="E741">
            <v>471</v>
          </cell>
          <cell r="F741" t="str">
            <v>ｍ3</v>
          </cell>
          <cell r="G741">
            <v>0</v>
          </cell>
          <cell r="H741">
            <v>0</v>
          </cell>
        </row>
        <row r="742">
          <cell r="C742" t="str">
            <v>不用土処分</v>
          </cell>
          <cell r="D742" t="str">
            <v>ダンプトラック運搬
L=7Km</v>
          </cell>
          <cell r="E742">
            <v>300</v>
          </cell>
          <cell r="F742" t="str">
            <v>ｍ3</v>
          </cell>
          <cell r="G742">
            <v>0</v>
          </cell>
          <cell r="H742">
            <v>0</v>
          </cell>
        </row>
        <row r="743">
          <cell r="C743" t="str">
            <v>捨土料金</v>
          </cell>
          <cell r="D743">
            <v>300</v>
          </cell>
          <cell r="E743">
            <v>300</v>
          </cell>
          <cell r="F743" t="str">
            <v>ｍ3</v>
          </cell>
          <cell r="G743">
            <v>0</v>
          </cell>
          <cell r="H743">
            <v>0</v>
          </cell>
        </row>
        <row r="744">
          <cell r="C744" t="str">
            <v>小計</v>
          </cell>
          <cell r="D744">
            <v>0</v>
          </cell>
          <cell r="E744">
            <v>0</v>
          </cell>
          <cell r="F744">
            <v>0</v>
          </cell>
          <cell r="H744">
            <v>0</v>
          </cell>
        </row>
        <row r="746">
          <cell r="B746" t="str">
            <v>（2）緑化ブロック擁壁</v>
          </cell>
        </row>
        <row r="747">
          <cell r="C747" t="str">
            <v>緑化ｺﾝｸﾘｰﾄﾌﾞﾛｯｸ積基礎工</v>
          </cell>
          <cell r="D747" t="str">
            <v>Ａ</v>
          </cell>
          <cell r="E747">
            <v>22.4</v>
          </cell>
          <cell r="F747" t="str">
            <v>ｍ</v>
          </cell>
          <cell r="G747">
            <v>0</v>
          </cell>
          <cell r="H747">
            <v>0</v>
          </cell>
        </row>
        <row r="748">
          <cell r="C748" t="str">
            <v>緑化ｺﾝｸﾘｰﾄﾌﾞﾛｯｸ積基礎工</v>
          </cell>
          <cell r="D748" t="str">
            <v>Ｂ</v>
          </cell>
          <cell r="E748">
            <v>49.6</v>
          </cell>
          <cell r="F748" t="str">
            <v>ｍ</v>
          </cell>
          <cell r="G748">
            <v>0</v>
          </cell>
          <cell r="H748">
            <v>0</v>
          </cell>
        </row>
        <row r="749">
          <cell r="C749" t="str">
            <v>緑化ｺﾝｸﾘｰﾄﾌﾞﾛｯｸ積基礎工</v>
          </cell>
          <cell r="D749" t="str">
            <v>Ｃ</v>
          </cell>
          <cell r="E749">
            <v>32.1</v>
          </cell>
          <cell r="F749" t="str">
            <v>ｍ</v>
          </cell>
          <cell r="G749">
            <v>0</v>
          </cell>
          <cell r="H749">
            <v>0</v>
          </cell>
        </row>
        <row r="750">
          <cell r="C750" t="str">
            <v>緑化ｺﾝｸﾘｰﾄﾌﾞﾛｯｸ積基礎工</v>
          </cell>
          <cell r="D750" t="str">
            <v>Ｄ</v>
          </cell>
          <cell r="E750">
            <v>24.9</v>
          </cell>
          <cell r="F750" t="str">
            <v>ｍ</v>
          </cell>
          <cell r="G750">
            <v>0</v>
          </cell>
          <cell r="H750">
            <v>0</v>
          </cell>
        </row>
        <row r="751">
          <cell r="C751" t="str">
            <v>緑化ｺﾝｸﾘｰﾄﾌﾞﾛｯｸ積工</v>
          </cell>
          <cell r="D751" t="str">
            <v>Ａ</v>
          </cell>
          <cell r="E751">
            <v>41.8</v>
          </cell>
          <cell r="F751" t="str">
            <v>㎡</v>
          </cell>
          <cell r="G751">
            <v>0</v>
          </cell>
          <cell r="H751">
            <v>0</v>
          </cell>
        </row>
        <row r="752">
          <cell r="C752" t="str">
            <v>緑化ｺﾝｸﾘｰﾄﾌﾞﾛｯｸ積工</v>
          </cell>
          <cell r="D752" t="str">
            <v>Ｂ</v>
          </cell>
          <cell r="E752">
            <v>238</v>
          </cell>
          <cell r="F752" t="str">
            <v>㎡</v>
          </cell>
          <cell r="G752">
            <v>0</v>
          </cell>
          <cell r="H752">
            <v>0</v>
          </cell>
        </row>
        <row r="753">
          <cell r="C753" t="str">
            <v>緑化ｺﾝｸﾘｰﾄﾌﾞﾛｯｸ積工</v>
          </cell>
          <cell r="D753" t="str">
            <v>Ｃ</v>
          </cell>
          <cell r="E753">
            <v>95.7</v>
          </cell>
          <cell r="F753" t="str">
            <v>㎡</v>
          </cell>
          <cell r="G753">
            <v>0</v>
          </cell>
          <cell r="H753">
            <v>0</v>
          </cell>
        </row>
        <row r="754">
          <cell r="C754" t="str">
            <v>緑化ｺﾝｸﾘｰﾄﾌﾞﾛｯｸ積工</v>
          </cell>
          <cell r="D754" t="str">
            <v>Ｄ</v>
          </cell>
          <cell r="E754">
            <v>62.8</v>
          </cell>
          <cell r="F754" t="str">
            <v>㎡</v>
          </cell>
          <cell r="G754">
            <v>0</v>
          </cell>
          <cell r="H754">
            <v>0</v>
          </cell>
        </row>
        <row r="755">
          <cell r="C755" t="str">
            <v>小計</v>
          </cell>
          <cell r="D755">
            <v>0</v>
          </cell>
          <cell r="E755">
            <v>0</v>
          </cell>
          <cell r="F755">
            <v>0</v>
          </cell>
          <cell r="H755">
            <v>0</v>
          </cell>
        </row>
        <row r="757">
          <cell r="B757" t="str">
            <v>（3）コンクリート擁壁</v>
          </cell>
        </row>
        <row r="758">
          <cell r="C758" t="str">
            <v>鉄筋ｺﾝｸﾘｰﾄ花壇擁壁</v>
          </cell>
          <cell r="D758" t="str">
            <v>H=500程度</v>
          </cell>
          <cell r="E758">
            <v>53.6</v>
          </cell>
          <cell r="F758" t="str">
            <v>ｍ</v>
          </cell>
          <cell r="G758">
            <v>0</v>
          </cell>
          <cell r="H758">
            <v>0</v>
          </cell>
        </row>
        <row r="759">
          <cell r="C759" t="str">
            <v>鉄筋ｺﾝｸﾘｰﾄＬ形擁壁</v>
          </cell>
          <cell r="D759" t="str">
            <v>①Ａタイプ</v>
          </cell>
          <cell r="E759" t="str">
            <v>一　式</v>
          </cell>
          <cell r="F759">
            <v>132300</v>
          </cell>
          <cell r="G759">
            <v>132300</v>
          </cell>
          <cell r="H759">
            <v>132300</v>
          </cell>
        </row>
        <row r="760">
          <cell r="C760" t="str">
            <v>鉄筋ｺﾝｸﾘｰﾄＬ形擁壁</v>
          </cell>
          <cell r="D760" t="str">
            <v>①Ｂタイプ</v>
          </cell>
          <cell r="E760" t="str">
            <v>一　式</v>
          </cell>
          <cell r="F760">
            <v>463700</v>
          </cell>
          <cell r="G760">
            <v>463700</v>
          </cell>
          <cell r="H760">
            <v>463700</v>
          </cell>
        </row>
        <row r="761">
          <cell r="C761" t="str">
            <v>鉄筋ｺﾝｸﾘｰﾄＬ形擁壁</v>
          </cell>
          <cell r="D761" t="str">
            <v>①Ｃタイプ</v>
          </cell>
          <cell r="E761" t="str">
            <v>一　式</v>
          </cell>
          <cell r="F761">
            <v>274600</v>
          </cell>
          <cell r="G761">
            <v>274600</v>
          </cell>
          <cell r="H761">
            <v>274600</v>
          </cell>
        </row>
        <row r="762">
          <cell r="C762" t="str">
            <v>鉄筋ｺﾝｸﾘｰﾄＬ形擁壁</v>
          </cell>
          <cell r="D762" t="str">
            <v>②タイプ</v>
          </cell>
          <cell r="E762" t="str">
            <v>一　式</v>
          </cell>
          <cell r="F762">
            <v>168200</v>
          </cell>
          <cell r="G762">
            <v>168200</v>
          </cell>
          <cell r="H762">
            <v>168200</v>
          </cell>
        </row>
        <row r="763">
          <cell r="C763" t="str">
            <v>小計</v>
          </cell>
          <cell r="D763">
            <v>1038800</v>
          </cell>
          <cell r="E763">
            <v>1038800</v>
          </cell>
          <cell r="F763">
            <v>1038800</v>
          </cell>
          <cell r="H763">
            <v>1038800</v>
          </cell>
        </row>
        <row r="765">
          <cell r="B765" t="str">
            <v>（4）その他</v>
          </cell>
        </row>
        <row r="766">
          <cell r="C766" t="str">
            <v>格子型フェンス</v>
          </cell>
          <cell r="D766" t="str">
            <v>Ｈ＝1200</v>
          </cell>
          <cell r="E766">
            <v>4</v>
          </cell>
          <cell r="F766" t="str">
            <v>ｍ</v>
          </cell>
          <cell r="G766">
            <v>0</v>
          </cell>
          <cell r="H766">
            <v>0</v>
          </cell>
        </row>
        <row r="767">
          <cell r="C767" t="str">
            <v>小計</v>
          </cell>
          <cell r="D767">
            <v>0</v>
          </cell>
          <cell r="E767">
            <v>0</v>
          </cell>
          <cell r="F767">
            <v>0</v>
          </cell>
          <cell r="H767">
            <v>0</v>
          </cell>
        </row>
        <row r="769">
          <cell r="C769" t="str">
            <v>４.擁壁 小計</v>
          </cell>
          <cell r="D769">
            <v>1038800</v>
          </cell>
          <cell r="E769">
            <v>1038800</v>
          </cell>
          <cell r="F769">
            <v>1038800</v>
          </cell>
          <cell r="H769">
            <v>1038800</v>
          </cell>
        </row>
        <row r="771">
          <cell r="C771" t="str">
            <v>Ⅱ.土木工事直接工事費計</v>
          </cell>
          <cell r="D771">
            <v>2270600</v>
          </cell>
          <cell r="E771">
            <v>2270600</v>
          </cell>
          <cell r="F771">
            <v>2270600</v>
          </cell>
          <cell r="H771">
            <v>2270600</v>
          </cell>
        </row>
        <row r="774">
          <cell r="C774" t="str">
            <v>直接工事費計</v>
          </cell>
          <cell r="D774">
            <v>143745540</v>
          </cell>
          <cell r="E774">
            <v>143745540</v>
          </cell>
          <cell r="F774">
            <v>143745540</v>
          </cell>
          <cell r="H774">
            <v>143745540</v>
          </cell>
        </row>
        <row r="776">
          <cell r="B776" t="str">
            <v>（Ｂ）共通費</v>
          </cell>
        </row>
        <row r="777">
          <cell r="B777" t="str">
            <v>（1）総合仮設</v>
          </cell>
        </row>
        <row r="778">
          <cell r="C778" t="str">
            <v>総合仮設</v>
          </cell>
          <cell r="D778" t="str">
            <v>一　式</v>
          </cell>
          <cell r="E778" t="str">
            <v>一　式</v>
          </cell>
        </row>
        <row r="779">
          <cell r="C779" t="str">
            <v>小　　計</v>
          </cell>
          <cell r="D779">
            <v>0</v>
          </cell>
          <cell r="E779">
            <v>0</v>
          </cell>
          <cell r="F779">
            <v>0</v>
          </cell>
          <cell r="H779">
            <v>0</v>
          </cell>
        </row>
        <row r="781">
          <cell r="B781" t="str">
            <v>（2）諸経費</v>
          </cell>
        </row>
        <row r="782">
          <cell r="C782" t="str">
            <v>現場経費</v>
          </cell>
          <cell r="D782" t="str">
            <v>一　式</v>
          </cell>
          <cell r="E782" t="str">
            <v>一　式</v>
          </cell>
        </row>
        <row r="783">
          <cell r="C783" t="str">
            <v>一般管理費</v>
          </cell>
          <cell r="D783" t="str">
            <v>一　式</v>
          </cell>
          <cell r="E783" t="str">
            <v>一　式</v>
          </cell>
        </row>
        <row r="784">
          <cell r="C784" t="str">
            <v>小　　計</v>
          </cell>
          <cell r="D784">
            <v>0</v>
          </cell>
          <cell r="E784">
            <v>0</v>
          </cell>
          <cell r="F784">
            <v>0</v>
          </cell>
          <cell r="H784">
            <v>0</v>
          </cell>
        </row>
        <row r="786">
          <cell r="C786" t="str">
            <v>共  通  費  計</v>
          </cell>
          <cell r="D786">
            <v>0</v>
          </cell>
          <cell r="E786">
            <v>0</v>
          </cell>
          <cell r="F786">
            <v>0</v>
          </cell>
          <cell r="H786">
            <v>0</v>
          </cell>
        </row>
        <row r="788">
          <cell r="C788" t="str">
            <v>合　　計</v>
          </cell>
          <cell r="D788">
            <v>143745540</v>
          </cell>
          <cell r="E788">
            <v>143745540</v>
          </cell>
          <cell r="F788">
            <v>143745540</v>
          </cell>
          <cell r="H788">
            <v>143745540</v>
          </cell>
        </row>
        <row r="789">
          <cell r="C789" t="str">
            <v>消費税等相当額</v>
          </cell>
          <cell r="D789" t="str">
            <v>一　式</v>
          </cell>
          <cell r="E789" t="str">
            <v>一　式</v>
          </cell>
          <cell r="F789">
            <v>7187277</v>
          </cell>
          <cell r="G789">
            <v>7187277</v>
          </cell>
          <cell r="H789">
            <v>7187277</v>
          </cell>
        </row>
        <row r="790">
          <cell r="C790" t="str">
            <v>総　合　計</v>
          </cell>
          <cell r="D790">
            <v>150932817</v>
          </cell>
          <cell r="E790">
            <v>150932817</v>
          </cell>
          <cell r="F790">
            <v>150932817</v>
          </cell>
          <cell r="H790">
            <v>150932817</v>
          </cell>
        </row>
      </sheetData>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efreshError="1">
        <row r="4">
          <cell r="A4" t="str">
            <v>B020001</v>
          </cell>
          <cell r="B4" t="str">
            <v>墨出し</v>
          </cell>
          <cell r="E4" t="str">
            <v>延㎡</v>
          </cell>
          <cell r="F4">
            <v>230</v>
          </cell>
        </row>
        <row r="5">
          <cell r="A5" t="str">
            <v>B020110</v>
          </cell>
          <cell r="B5" t="str">
            <v>天井改修用内部足場</v>
          </cell>
          <cell r="C5" t="str">
            <v>脚立足場</v>
          </cell>
          <cell r="D5" t="str">
            <v>共用 10日</v>
          </cell>
          <cell r="E5" t="str">
            <v>延㎡</v>
          </cell>
          <cell r="F5">
            <v>400</v>
          </cell>
        </row>
        <row r="6">
          <cell r="A6" t="str">
            <v>B020120</v>
          </cell>
          <cell r="B6" t="str">
            <v>天井改修用内部足場</v>
          </cell>
          <cell r="C6" t="str">
            <v>脚立足場</v>
          </cell>
          <cell r="D6" t="str">
            <v>共用 20日</v>
          </cell>
          <cell r="E6" t="str">
            <v>延㎡</v>
          </cell>
          <cell r="F6">
            <v>440</v>
          </cell>
        </row>
        <row r="7">
          <cell r="A7" t="str">
            <v>B020130</v>
          </cell>
          <cell r="B7" t="str">
            <v>天井改修用内部足場</v>
          </cell>
          <cell r="C7" t="str">
            <v>脚立足場</v>
          </cell>
          <cell r="D7" t="str">
            <v>共用 30日</v>
          </cell>
          <cell r="E7" t="str">
            <v>延㎡</v>
          </cell>
          <cell r="F7">
            <v>480</v>
          </cell>
        </row>
        <row r="8">
          <cell r="A8" t="str">
            <v>B020140</v>
          </cell>
          <cell r="B8" t="str">
            <v>天井改修用内部足場</v>
          </cell>
          <cell r="C8" t="str">
            <v>脚立足場</v>
          </cell>
          <cell r="D8" t="str">
            <v>共用 40日</v>
          </cell>
          <cell r="E8" t="str">
            <v>延㎡</v>
          </cell>
          <cell r="F8">
            <v>520</v>
          </cell>
        </row>
        <row r="9">
          <cell r="A9" t="str">
            <v>B020150</v>
          </cell>
          <cell r="B9" t="str">
            <v>天井改修用内部足場</v>
          </cell>
          <cell r="C9" t="str">
            <v>脚立足場</v>
          </cell>
          <cell r="D9" t="str">
            <v>共用 50日</v>
          </cell>
          <cell r="E9" t="str">
            <v>延㎡</v>
          </cell>
          <cell r="F9">
            <v>560</v>
          </cell>
        </row>
        <row r="10">
          <cell r="A10" t="str">
            <v>B020160</v>
          </cell>
          <cell r="B10" t="str">
            <v>天井改修用内部足場</v>
          </cell>
          <cell r="C10" t="str">
            <v>脚立足場</v>
          </cell>
          <cell r="D10" t="str">
            <v>共用 60日</v>
          </cell>
          <cell r="E10" t="str">
            <v>延㎡</v>
          </cell>
          <cell r="F10">
            <v>600</v>
          </cell>
        </row>
        <row r="11">
          <cell r="A11" t="str">
            <v>B020210</v>
          </cell>
          <cell r="B11" t="str">
            <v>壁改修用内部足場</v>
          </cell>
          <cell r="C11" t="str">
            <v>脚立足場</v>
          </cell>
          <cell r="D11" t="str">
            <v>共用 10日</v>
          </cell>
          <cell r="E11" t="str">
            <v>延ｍ</v>
          </cell>
          <cell r="F11">
            <v>610</v>
          </cell>
        </row>
        <row r="12">
          <cell r="A12" t="str">
            <v>B020220</v>
          </cell>
          <cell r="B12" t="str">
            <v>壁改修用内部足場</v>
          </cell>
          <cell r="C12" t="str">
            <v>脚立足場</v>
          </cell>
          <cell r="D12" t="str">
            <v>共用 20日</v>
          </cell>
          <cell r="E12" t="str">
            <v>延ｍ</v>
          </cell>
          <cell r="F12">
            <v>660</v>
          </cell>
        </row>
        <row r="13">
          <cell r="A13" t="str">
            <v>B020230</v>
          </cell>
          <cell r="B13" t="str">
            <v>壁改修用内部足場</v>
          </cell>
          <cell r="C13" t="str">
            <v>脚立足場</v>
          </cell>
          <cell r="D13" t="str">
            <v>共用 30日</v>
          </cell>
          <cell r="E13" t="str">
            <v>延ｍ</v>
          </cell>
          <cell r="F13">
            <v>710</v>
          </cell>
        </row>
        <row r="14">
          <cell r="A14" t="str">
            <v>B020240</v>
          </cell>
          <cell r="B14" t="str">
            <v>壁改修用内部足場</v>
          </cell>
          <cell r="C14" t="str">
            <v>脚立足場</v>
          </cell>
          <cell r="D14" t="str">
            <v>共用 40日</v>
          </cell>
          <cell r="E14" t="str">
            <v>延ｍ</v>
          </cell>
          <cell r="F14">
            <v>760</v>
          </cell>
        </row>
        <row r="15">
          <cell r="A15" t="str">
            <v>B020250</v>
          </cell>
          <cell r="B15" t="str">
            <v>壁改修用内部足場</v>
          </cell>
          <cell r="C15" t="str">
            <v>脚立足場</v>
          </cell>
          <cell r="D15" t="str">
            <v>共用 50日</v>
          </cell>
          <cell r="E15" t="str">
            <v>延ｍ</v>
          </cell>
          <cell r="F15">
            <v>820</v>
          </cell>
        </row>
        <row r="16">
          <cell r="A16" t="str">
            <v>B020260</v>
          </cell>
          <cell r="B16" t="str">
            <v>壁改修用内部足場</v>
          </cell>
          <cell r="C16" t="str">
            <v>脚立足場</v>
          </cell>
          <cell r="D16" t="str">
            <v>共用 60日</v>
          </cell>
          <cell r="E16" t="str">
            <v>延ｍ</v>
          </cell>
          <cell r="F16">
            <v>870</v>
          </cell>
        </row>
        <row r="17">
          <cell r="A17" t="str">
            <v>B029901</v>
          </cell>
          <cell r="B17" t="str">
            <v>仮設運搬費（６ｔ車）</v>
          </cell>
          <cell r="C17" t="str">
            <v>内部足場</v>
          </cell>
          <cell r="D17" t="str">
            <v>脚立足場</v>
          </cell>
          <cell r="E17" t="str">
            <v>延ｍ</v>
          </cell>
          <cell r="F17">
            <v>9</v>
          </cell>
        </row>
        <row r="18">
          <cell r="A18" t="str">
            <v>B030001</v>
          </cell>
          <cell r="B18" t="str">
            <v>ｱｽﾌｧﾙﾄ防水Ａ種</v>
          </cell>
          <cell r="C18" t="str">
            <v>（密着工法）一般部</v>
          </cell>
          <cell r="D18" t="str">
            <v>既設ｱｽﾌｧﾙﾄ面</v>
          </cell>
          <cell r="E18" t="str">
            <v>㎡</v>
          </cell>
          <cell r="F18">
            <v>3590</v>
          </cell>
        </row>
        <row r="19">
          <cell r="A19" t="str">
            <v>B030005</v>
          </cell>
          <cell r="B19" t="str">
            <v>ｱｽﾌｧﾙﾄ防水Ａ種</v>
          </cell>
          <cell r="C19" t="str">
            <v>（密着工法）一般部</v>
          </cell>
          <cell r="D19" t="str">
            <v>既設砂付ﾙｰﾌｨﾝｸﾞ面</v>
          </cell>
          <cell r="E19" t="str">
            <v>㎡</v>
          </cell>
          <cell r="F19">
            <v>3620</v>
          </cell>
        </row>
        <row r="20">
          <cell r="A20" t="str">
            <v>B030011</v>
          </cell>
          <cell r="B20" t="str">
            <v>ｱｽﾌｧﾙﾄ防水Ａ種</v>
          </cell>
          <cell r="C20" t="str">
            <v>（密着工法）立上(下)り</v>
          </cell>
          <cell r="D20" t="str">
            <v>既設ｱｽﾌｧﾙﾄ面</v>
          </cell>
          <cell r="E20" t="str">
            <v>㎡</v>
          </cell>
          <cell r="F20">
            <v>5410</v>
          </cell>
        </row>
        <row r="21">
          <cell r="A21" t="str">
            <v>B030015</v>
          </cell>
          <cell r="B21" t="str">
            <v>ｱｽﾌｧﾙﾄ防水Ａ種</v>
          </cell>
          <cell r="C21" t="str">
            <v>（密着工法）立上(下)り</v>
          </cell>
          <cell r="D21" t="str">
            <v>既設砂付ﾙｰﾌｨﾝｸﾞ面</v>
          </cell>
          <cell r="E21" t="str">
            <v>㎡</v>
          </cell>
          <cell r="F21">
            <v>5450</v>
          </cell>
        </row>
        <row r="22">
          <cell r="A22" t="str">
            <v>B030125</v>
          </cell>
          <cell r="B22" t="str">
            <v>ｱｽﾌｧﾙﾄ防水Ａ種</v>
          </cell>
          <cell r="C22" t="str">
            <v>断熱25（密着工法）一般部</v>
          </cell>
          <cell r="D22" t="str">
            <v>既設ｱｽﾌｧﾙﾄ面</v>
          </cell>
          <cell r="E22" t="str">
            <v>㎡</v>
          </cell>
          <cell r="F22">
            <v>4970</v>
          </cell>
        </row>
        <row r="23">
          <cell r="A23" t="str">
            <v>B030130</v>
          </cell>
          <cell r="B23" t="str">
            <v>ｱｽﾌｧﾙﾄ防水Ａ種</v>
          </cell>
          <cell r="C23" t="str">
            <v>断熱30（密着工法）一般部</v>
          </cell>
          <cell r="D23" t="str">
            <v>既設ｱｽﾌｧﾙﾄ面</v>
          </cell>
          <cell r="E23" t="str">
            <v>㎡</v>
          </cell>
          <cell r="F23">
            <v>5130</v>
          </cell>
        </row>
        <row r="24">
          <cell r="A24" t="str">
            <v>B030140</v>
          </cell>
          <cell r="B24" t="str">
            <v>ｱｽﾌｧﾙﾄ防水Ａ種</v>
          </cell>
          <cell r="C24" t="str">
            <v>断熱40（密着工法）一般部</v>
          </cell>
          <cell r="D24" t="str">
            <v>既設ｱｽﾌｧﾙﾄ面</v>
          </cell>
          <cell r="E24" t="str">
            <v>㎡</v>
          </cell>
          <cell r="F24">
            <v>5440</v>
          </cell>
        </row>
        <row r="25">
          <cell r="A25" t="str">
            <v>B030150</v>
          </cell>
          <cell r="B25" t="str">
            <v>ｱｽﾌｧﾙﾄ防水Ａ種</v>
          </cell>
          <cell r="C25" t="str">
            <v>断熱50（密着工法）一般部</v>
          </cell>
          <cell r="D25" t="str">
            <v>既設ｱｽﾌｧﾙﾄ面</v>
          </cell>
          <cell r="E25" t="str">
            <v>㎡</v>
          </cell>
          <cell r="F25">
            <v>5770</v>
          </cell>
        </row>
        <row r="26">
          <cell r="A26" t="str">
            <v>B030225</v>
          </cell>
          <cell r="B26" t="str">
            <v>ｱｽﾌｧﾙﾄ防水Ａ種</v>
          </cell>
          <cell r="C26" t="str">
            <v>断熱25（密着工法）一般部</v>
          </cell>
          <cell r="D26" t="str">
            <v>既設砂付ﾙｰﾌｨﾝｸﾞ面</v>
          </cell>
          <cell r="E26" t="str">
            <v>㎡</v>
          </cell>
          <cell r="F26">
            <v>5010</v>
          </cell>
        </row>
        <row r="27">
          <cell r="A27" t="str">
            <v>B030230</v>
          </cell>
          <cell r="B27" t="str">
            <v>ｱｽﾌｧﾙﾄ防水Ａ種</v>
          </cell>
          <cell r="C27" t="str">
            <v>断熱30（密着工法）一般部</v>
          </cell>
          <cell r="D27" t="str">
            <v>既設砂付ﾙｰﾌｨﾝｸﾞ面</v>
          </cell>
          <cell r="E27" t="str">
            <v>㎡</v>
          </cell>
          <cell r="F27">
            <v>5160</v>
          </cell>
        </row>
        <row r="28">
          <cell r="A28" t="str">
            <v>B030240</v>
          </cell>
          <cell r="B28" t="str">
            <v>ｱｽﾌｧﾙﾄ防水Ａ種</v>
          </cell>
          <cell r="C28" t="str">
            <v>断熱40（密着工法）一般部</v>
          </cell>
          <cell r="D28" t="str">
            <v>既設砂付ﾙｰﾌｨﾝｸﾞ面</v>
          </cell>
          <cell r="E28" t="str">
            <v>㎡</v>
          </cell>
          <cell r="F28">
            <v>5480</v>
          </cell>
        </row>
        <row r="29">
          <cell r="A29" t="str">
            <v>B030250</v>
          </cell>
          <cell r="B29" t="str">
            <v>ｱｽﾌｧﾙﾄ防水Ａ種</v>
          </cell>
          <cell r="C29" t="str">
            <v>断熱50（密着工法）一般部</v>
          </cell>
          <cell r="D29" t="str">
            <v>既設砂付ﾙｰﾌｨﾝｸﾞ面</v>
          </cell>
          <cell r="E29" t="str">
            <v>㎡</v>
          </cell>
          <cell r="F29">
            <v>5810</v>
          </cell>
        </row>
        <row r="30">
          <cell r="A30" t="str">
            <v>B031001</v>
          </cell>
          <cell r="B30" t="str">
            <v>ｱｽﾌｧﾙﾄ防水Ｂ種</v>
          </cell>
          <cell r="C30" t="str">
            <v>（絶縁工法）一般部</v>
          </cell>
          <cell r="D30" t="str">
            <v>既設ｱｽﾌｧﾙﾄ面</v>
          </cell>
          <cell r="E30" t="str">
            <v>㎡</v>
          </cell>
          <cell r="F30">
            <v>4450</v>
          </cell>
        </row>
        <row r="31">
          <cell r="A31" t="str">
            <v>B031005</v>
          </cell>
          <cell r="B31" t="str">
            <v>ｱｽﾌｧﾙﾄ防水Ｂ種</v>
          </cell>
          <cell r="C31" t="str">
            <v>（絶縁工法）一般部</v>
          </cell>
          <cell r="D31" t="str">
            <v>既設砂付ﾙｰﾌｨﾝｸﾞ面</v>
          </cell>
          <cell r="E31" t="str">
            <v>㎡</v>
          </cell>
          <cell r="F31">
            <v>4490</v>
          </cell>
        </row>
        <row r="32">
          <cell r="A32" t="str">
            <v>B031011</v>
          </cell>
          <cell r="B32" t="str">
            <v>ｱｽﾌｧﾙﾄ防水Ｂ種</v>
          </cell>
          <cell r="C32" t="str">
            <v>（絶縁工法）立上(下)り</v>
          </cell>
          <cell r="D32" t="str">
            <v>既設ｱｽﾌｧﾙﾄ面</v>
          </cell>
          <cell r="E32" t="str">
            <v>㎡</v>
          </cell>
          <cell r="F32">
            <v>6640</v>
          </cell>
        </row>
        <row r="33">
          <cell r="A33" t="str">
            <v>B031015</v>
          </cell>
          <cell r="B33" t="str">
            <v>ｱｽﾌｧﾙﾄ防水Ｂ種</v>
          </cell>
          <cell r="C33" t="str">
            <v>（絶縁工法）立上(下)り</v>
          </cell>
          <cell r="D33" t="str">
            <v>既設砂付ﾙｰﾌｨﾝｸﾞ面</v>
          </cell>
          <cell r="E33" t="str">
            <v>㎡</v>
          </cell>
          <cell r="F33">
            <v>6670</v>
          </cell>
        </row>
        <row r="34">
          <cell r="A34" t="str">
            <v>B031125</v>
          </cell>
          <cell r="B34" t="str">
            <v>ｱｽﾌｧﾙﾄ防水Ｂ種</v>
          </cell>
          <cell r="C34" t="str">
            <v>断熱25（密着工法）一般部</v>
          </cell>
          <cell r="D34" t="str">
            <v>既設ｱｽﾌｧﾙﾄ面</v>
          </cell>
          <cell r="E34" t="str">
            <v>㎡</v>
          </cell>
          <cell r="F34">
            <v>6500</v>
          </cell>
        </row>
        <row r="35">
          <cell r="A35" t="str">
            <v>B031130</v>
          </cell>
          <cell r="B35" t="str">
            <v>ｱｽﾌｧﾙﾄ防水Ｂ種</v>
          </cell>
          <cell r="C35" t="str">
            <v>断熱30（密着工法）一般部</v>
          </cell>
          <cell r="D35" t="str">
            <v>既設ｱｽﾌｧﾙﾄ面</v>
          </cell>
          <cell r="E35" t="str">
            <v>㎡</v>
          </cell>
          <cell r="F35">
            <v>6580</v>
          </cell>
        </row>
        <row r="36">
          <cell r="A36" t="str">
            <v>B031140</v>
          </cell>
          <cell r="B36" t="str">
            <v>ｱｽﾌｧﾙﾄ防水Ｂ種</v>
          </cell>
          <cell r="C36" t="str">
            <v>断熱40（密着工法）一般部</v>
          </cell>
          <cell r="D36" t="str">
            <v>既設ｱｽﾌｧﾙﾄ面</v>
          </cell>
          <cell r="E36" t="str">
            <v>㎡</v>
          </cell>
          <cell r="F36">
            <v>6960</v>
          </cell>
        </row>
        <row r="37">
          <cell r="A37" t="str">
            <v>B031150</v>
          </cell>
          <cell r="B37" t="str">
            <v>ｱｽﾌｧﾙﾄ防水Ｂ種</v>
          </cell>
          <cell r="C37" t="str">
            <v>断熱50（密着工法）一般部</v>
          </cell>
          <cell r="D37" t="str">
            <v>既設ｱｽﾌｧﾙﾄ面</v>
          </cell>
          <cell r="E37" t="str">
            <v>㎡</v>
          </cell>
          <cell r="F37">
            <v>7160</v>
          </cell>
        </row>
        <row r="38">
          <cell r="A38" t="str">
            <v>B031225</v>
          </cell>
          <cell r="B38" t="str">
            <v>ｱｽﾌｧﾙﾄ防水Ｂ種</v>
          </cell>
          <cell r="C38" t="str">
            <v>断熱25（密着工法）一般部</v>
          </cell>
          <cell r="D38" t="str">
            <v>既設砂付ﾙｰﾌｨﾝｸﾞ面</v>
          </cell>
          <cell r="E38" t="str">
            <v>㎡</v>
          </cell>
          <cell r="F38">
            <v>6540</v>
          </cell>
        </row>
        <row r="39">
          <cell r="A39" t="str">
            <v>B031230</v>
          </cell>
          <cell r="B39" t="str">
            <v>ｱｽﾌｧﾙﾄ防水Ｂ種</v>
          </cell>
          <cell r="C39" t="str">
            <v>断熱30（密着工法）一般部</v>
          </cell>
          <cell r="D39" t="str">
            <v>既設砂付ﾙｰﾌｨﾝｸﾞ面</v>
          </cell>
          <cell r="E39" t="str">
            <v>㎡</v>
          </cell>
          <cell r="F39">
            <v>6620</v>
          </cell>
        </row>
        <row r="40">
          <cell r="A40" t="str">
            <v>B031240</v>
          </cell>
          <cell r="B40" t="str">
            <v>ｱｽﾌｧﾙﾄ防水Ｂ種</v>
          </cell>
          <cell r="C40" t="str">
            <v>断熱40（密着工法）一般部</v>
          </cell>
          <cell r="D40" t="str">
            <v>既設砂付ﾙｰﾌｨﾝｸﾞ面</v>
          </cell>
          <cell r="E40" t="str">
            <v>㎡</v>
          </cell>
          <cell r="F40">
            <v>7000</v>
          </cell>
        </row>
        <row r="41">
          <cell r="A41" t="str">
            <v>B031250</v>
          </cell>
          <cell r="B41" t="str">
            <v>ｱｽﾌｧﾙﾄ防水Ｂ種</v>
          </cell>
          <cell r="C41" t="str">
            <v>断熱50（密着工法）一般部</v>
          </cell>
          <cell r="D41" t="str">
            <v>既設砂付ﾙｰﾌｨﾝｸﾞ面</v>
          </cell>
          <cell r="E41" t="str">
            <v>㎡</v>
          </cell>
          <cell r="F41">
            <v>7200</v>
          </cell>
        </row>
        <row r="42">
          <cell r="A42" t="str">
            <v>B040001</v>
          </cell>
          <cell r="B42" t="str">
            <v>素地ごしらえ</v>
          </cell>
          <cell r="C42" t="str">
            <v>鉄面４種</v>
          </cell>
          <cell r="E42" t="str">
            <v>㎡</v>
          </cell>
          <cell r="F42">
            <v>420</v>
          </cell>
        </row>
        <row r="43">
          <cell r="A43" t="str">
            <v>B040002</v>
          </cell>
          <cell r="B43" t="str">
            <v>素地ごしらえ</v>
          </cell>
          <cell r="C43" t="str">
            <v>鉄面３種Ｃ</v>
          </cell>
          <cell r="E43" t="str">
            <v>㎡</v>
          </cell>
          <cell r="F43">
            <v>630</v>
          </cell>
        </row>
        <row r="44">
          <cell r="A44" t="str">
            <v>B040003</v>
          </cell>
          <cell r="B44" t="str">
            <v>素地ごしらえ</v>
          </cell>
          <cell r="C44" t="str">
            <v>鉄面３種Ｂ</v>
          </cell>
          <cell r="E44" t="str">
            <v>㎡</v>
          </cell>
          <cell r="F44">
            <v>1000</v>
          </cell>
        </row>
        <row r="45">
          <cell r="A45" t="str">
            <v>B040004</v>
          </cell>
          <cell r="B45" t="str">
            <v>素地ごしらえ</v>
          </cell>
          <cell r="C45" t="str">
            <v>鉄面３種Ａ</v>
          </cell>
          <cell r="E45" t="str">
            <v>㎡</v>
          </cell>
          <cell r="F45">
            <v>1490</v>
          </cell>
        </row>
        <row r="46">
          <cell r="A46" t="str">
            <v>B040005</v>
          </cell>
          <cell r="B46" t="str">
            <v>素地ごしらえ</v>
          </cell>
          <cell r="C46" t="str">
            <v>鉄面２種</v>
          </cell>
          <cell r="E46" t="str">
            <v>㎡</v>
          </cell>
          <cell r="F46">
            <v>2320</v>
          </cell>
        </row>
        <row r="47">
          <cell r="A47" t="str">
            <v>B040011</v>
          </cell>
          <cell r="B47" t="str">
            <v>素地ごしらえ</v>
          </cell>
          <cell r="C47" t="str">
            <v>亜鉛めっき面４種</v>
          </cell>
          <cell r="E47" t="str">
            <v>㎡</v>
          </cell>
          <cell r="F47">
            <v>420</v>
          </cell>
        </row>
        <row r="48">
          <cell r="A48" t="str">
            <v>B040012</v>
          </cell>
          <cell r="B48" t="str">
            <v>素地ごしらえ</v>
          </cell>
          <cell r="C48" t="str">
            <v>亜鉛めっき面３種Ｃ</v>
          </cell>
          <cell r="E48" t="str">
            <v>㎡</v>
          </cell>
          <cell r="F48">
            <v>700</v>
          </cell>
        </row>
        <row r="49">
          <cell r="A49" t="str">
            <v>B040013</v>
          </cell>
          <cell r="B49" t="str">
            <v>素地ごしらえ</v>
          </cell>
          <cell r="C49" t="str">
            <v>亜鉛めっき面３種Ｂ</v>
          </cell>
          <cell r="E49" t="str">
            <v>㎡</v>
          </cell>
          <cell r="F49">
            <v>1130</v>
          </cell>
        </row>
        <row r="50">
          <cell r="A50" t="str">
            <v>B040014</v>
          </cell>
          <cell r="B50" t="str">
            <v>素地ごしらえ</v>
          </cell>
          <cell r="C50" t="str">
            <v>亜鉛めっき面３種Ａ</v>
          </cell>
          <cell r="E50" t="str">
            <v>㎡</v>
          </cell>
          <cell r="F50">
            <v>1680</v>
          </cell>
        </row>
        <row r="51">
          <cell r="A51" t="str">
            <v>B040015</v>
          </cell>
          <cell r="B51" t="str">
            <v>素地ごしらえ</v>
          </cell>
          <cell r="C51" t="str">
            <v>亜鉛めっき面２種</v>
          </cell>
          <cell r="E51" t="str">
            <v>㎡</v>
          </cell>
          <cell r="F51">
            <v>2590</v>
          </cell>
        </row>
        <row r="52">
          <cell r="A52" t="str">
            <v>B040021</v>
          </cell>
          <cell r="B52" t="str">
            <v>素地ごしらえ</v>
          </cell>
          <cell r="C52" t="str">
            <v>ｺﾝｸﾘｰﾄ,ﾓﾙﾀﾙ,ﾌﾟﾗｽﾀｰ面等４種</v>
          </cell>
          <cell r="E52" t="str">
            <v>㎡</v>
          </cell>
          <cell r="F52">
            <v>340</v>
          </cell>
        </row>
        <row r="53">
          <cell r="A53" t="str">
            <v>B040022</v>
          </cell>
          <cell r="B53" t="str">
            <v>素地ごしらえ</v>
          </cell>
          <cell r="C53" t="str">
            <v>ｺﾝｸﾘｰﾄ,ﾓﾙﾀﾙ,ﾌﾟﾗｽﾀｰ面等３種</v>
          </cell>
          <cell r="E53" t="str">
            <v>㎡</v>
          </cell>
          <cell r="F53">
            <v>1120</v>
          </cell>
        </row>
        <row r="54">
          <cell r="A54" t="str">
            <v>B040023</v>
          </cell>
          <cell r="B54" t="str">
            <v>素地ごしらえ</v>
          </cell>
          <cell r="C54" t="str">
            <v>ｺﾝｸﾘｰﾄ,ﾓﾙﾀﾙ,ﾌﾟﾗｽﾀｰ面等２種</v>
          </cell>
          <cell r="E54" t="str">
            <v>㎡</v>
          </cell>
          <cell r="F54">
            <v>2320</v>
          </cell>
        </row>
        <row r="55">
          <cell r="A55" t="str">
            <v>B040031</v>
          </cell>
          <cell r="B55" t="str">
            <v>素地ごしらえ</v>
          </cell>
          <cell r="C55" t="str">
            <v>ボード面等４種</v>
          </cell>
          <cell r="E55" t="str">
            <v>㎡</v>
          </cell>
          <cell r="F55">
            <v>340</v>
          </cell>
        </row>
        <row r="56">
          <cell r="A56" t="str">
            <v>B040032</v>
          </cell>
          <cell r="B56" t="str">
            <v>素地ごしらえ</v>
          </cell>
          <cell r="C56" t="str">
            <v>ボード面等３種</v>
          </cell>
          <cell r="E56" t="str">
            <v>㎡</v>
          </cell>
          <cell r="F56">
            <v>1100</v>
          </cell>
        </row>
        <row r="57">
          <cell r="A57" t="str">
            <v>B040033</v>
          </cell>
          <cell r="B57" t="str">
            <v>素地ごしらえ</v>
          </cell>
          <cell r="C57" t="str">
            <v>ボード面等２種</v>
          </cell>
          <cell r="E57" t="str">
            <v>㎡</v>
          </cell>
          <cell r="F57">
            <v>2260</v>
          </cell>
        </row>
        <row r="58">
          <cell r="A58" t="str">
            <v>B040041</v>
          </cell>
          <cell r="B58" t="str">
            <v>素地ごしらえ</v>
          </cell>
          <cell r="C58" t="str">
            <v>木部４種</v>
          </cell>
          <cell r="E58" t="str">
            <v>㎡</v>
          </cell>
          <cell r="F58">
            <v>340</v>
          </cell>
        </row>
        <row r="59">
          <cell r="A59" t="str">
            <v>B040042</v>
          </cell>
          <cell r="B59" t="str">
            <v>素地ごしらえ</v>
          </cell>
          <cell r="C59" t="str">
            <v>木部３種</v>
          </cell>
          <cell r="E59" t="str">
            <v>㎡</v>
          </cell>
          <cell r="F59">
            <v>830</v>
          </cell>
        </row>
        <row r="60">
          <cell r="A60" t="str">
            <v>B040043</v>
          </cell>
          <cell r="B60" t="str">
            <v>素地ごしらえ</v>
          </cell>
          <cell r="C60" t="str">
            <v>木部２種</v>
          </cell>
          <cell r="E60" t="str">
            <v>㎡</v>
          </cell>
          <cell r="F60">
            <v>2000</v>
          </cell>
        </row>
        <row r="61">
          <cell r="A61" t="str">
            <v>B040051</v>
          </cell>
          <cell r="B61" t="str">
            <v>素地ごしらえ（VE用）</v>
          </cell>
          <cell r="C61" t="str">
            <v>ｺﾝｸﾘｰﾄ,ﾓﾙﾀﾙ,ﾎﾞｰﾄﾞ面等４種</v>
          </cell>
          <cell r="E61" t="str">
            <v>㎡</v>
          </cell>
          <cell r="F61">
            <v>340</v>
          </cell>
        </row>
        <row r="62">
          <cell r="A62" t="str">
            <v>B040052</v>
          </cell>
          <cell r="B62" t="str">
            <v>素地ごしらえ（VE用）</v>
          </cell>
          <cell r="C62" t="str">
            <v>ｺﾝｸﾘｰﾄ,ﾓﾙﾀﾙ,ﾎﾞｰﾄﾞ面等３種</v>
          </cell>
          <cell r="E62" t="str">
            <v>㎡</v>
          </cell>
          <cell r="F62">
            <v>1140</v>
          </cell>
        </row>
        <row r="63">
          <cell r="A63" t="str">
            <v>B040053</v>
          </cell>
          <cell r="B63" t="str">
            <v>素地ごしらえ（VE用）</v>
          </cell>
          <cell r="C63" t="str">
            <v>ｺﾝｸﾘｰﾄ,ﾓﾙﾀﾙ,ﾎﾞｰﾄﾞ面等２種</v>
          </cell>
          <cell r="E63" t="str">
            <v>㎡</v>
          </cell>
          <cell r="F63">
            <v>2330</v>
          </cell>
        </row>
        <row r="64">
          <cell r="A64" t="str">
            <v>B040101</v>
          </cell>
          <cell r="B64" t="str">
            <v>合成樹脂調合ﾍﾟｲﾝﾄ塗替え</v>
          </cell>
          <cell r="C64" t="str">
            <v>木部</v>
          </cell>
          <cell r="D64" t="str">
            <v>&lt;SOP&gt;</v>
          </cell>
          <cell r="E64" t="str">
            <v>㎡</v>
          </cell>
          <cell r="F64">
            <v>470</v>
          </cell>
        </row>
        <row r="65">
          <cell r="A65" t="str">
            <v>B040102</v>
          </cell>
          <cell r="B65" t="str">
            <v>合成樹脂調合ﾍﾟｲﾝﾄ塗替え</v>
          </cell>
          <cell r="C65" t="str">
            <v>木部</v>
          </cell>
          <cell r="D65" t="str">
            <v>&lt;SOP&gt;-1</v>
          </cell>
          <cell r="E65" t="str">
            <v>㎡</v>
          </cell>
          <cell r="F65">
            <v>910</v>
          </cell>
        </row>
        <row r="66">
          <cell r="A66" t="str">
            <v>B040103</v>
          </cell>
          <cell r="B66" t="str">
            <v>合成樹脂調合ﾍﾟｲﾝﾄ塗替え</v>
          </cell>
          <cell r="C66" t="str">
            <v>木部</v>
          </cell>
          <cell r="D66" t="str">
            <v>&lt;SOP&gt;-2</v>
          </cell>
          <cell r="E66" t="str">
            <v>㎡</v>
          </cell>
          <cell r="F66">
            <v>1160</v>
          </cell>
        </row>
        <row r="67">
          <cell r="A67" t="str">
            <v>B040104</v>
          </cell>
          <cell r="B67" t="str">
            <v>合成樹脂調合ﾍﾟｲﾝﾄ塗替え</v>
          </cell>
          <cell r="C67" t="str">
            <v>木部</v>
          </cell>
          <cell r="D67" t="str">
            <v>&lt;SOP&gt;-3</v>
          </cell>
          <cell r="E67" t="str">
            <v>㎡</v>
          </cell>
          <cell r="F67">
            <v>1390</v>
          </cell>
        </row>
        <row r="68">
          <cell r="A68" t="str">
            <v>B040111</v>
          </cell>
          <cell r="B68" t="str">
            <v>合成樹脂調合ﾍﾟｲﾝﾄ塗替え</v>
          </cell>
          <cell r="C68" t="str">
            <v>鉄面</v>
          </cell>
          <cell r="D68" t="str">
            <v>&lt;SOP&gt;</v>
          </cell>
          <cell r="E68" t="str">
            <v>㎡</v>
          </cell>
          <cell r="F68">
            <v>470</v>
          </cell>
        </row>
        <row r="69">
          <cell r="A69" t="str">
            <v>B040112</v>
          </cell>
          <cell r="B69" t="str">
            <v>合成樹脂調合ﾍﾟｲﾝﾄ塗替え</v>
          </cell>
          <cell r="C69" t="str">
            <v>鉄面</v>
          </cell>
          <cell r="D69" t="str">
            <v>&lt;SOP&gt;-1</v>
          </cell>
          <cell r="E69" t="str">
            <v>㎡</v>
          </cell>
          <cell r="F69">
            <v>910</v>
          </cell>
        </row>
        <row r="70">
          <cell r="A70" t="str">
            <v>B040113</v>
          </cell>
          <cell r="B70" t="str">
            <v>合成樹脂調合ﾍﾟｲﾝﾄ塗替え</v>
          </cell>
          <cell r="C70" t="str">
            <v>鉄面</v>
          </cell>
          <cell r="D70" t="str">
            <v>&lt;SOP&gt;-2C</v>
          </cell>
          <cell r="E70" t="str">
            <v>㎡</v>
          </cell>
          <cell r="F70">
            <v>1160</v>
          </cell>
        </row>
        <row r="71">
          <cell r="A71" t="str">
            <v>B040114</v>
          </cell>
          <cell r="B71" t="str">
            <v>合成樹脂調合ﾍﾟｲﾝﾄ塗替え</v>
          </cell>
          <cell r="C71" t="str">
            <v>鉄面</v>
          </cell>
          <cell r="D71" t="str">
            <v>&lt;SOP&gt;-2B</v>
          </cell>
          <cell r="E71" t="str">
            <v>㎡</v>
          </cell>
          <cell r="F71">
            <v>1400</v>
          </cell>
        </row>
        <row r="72">
          <cell r="A72" t="str">
            <v>B040115</v>
          </cell>
          <cell r="B72" t="str">
            <v>合成樹脂調合ﾍﾟｲﾝﾄ塗替え</v>
          </cell>
          <cell r="C72" t="str">
            <v>鉄面</v>
          </cell>
          <cell r="D72" t="str">
            <v>&lt;SOP&gt;-2A</v>
          </cell>
          <cell r="E72" t="str">
            <v>㎡</v>
          </cell>
          <cell r="F72">
            <v>1670</v>
          </cell>
        </row>
        <row r="73">
          <cell r="A73" t="str">
            <v>B040116</v>
          </cell>
          <cell r="B73" t="str">
            <v>合成樹脂調合ﾍﾟｲﾝﾄ塗替え</v>
          </cell>
          <cell r="C73" t="str">
            <v>鉄面</v>
          </cell>
          <cell r="D73" t="str">
            <v>&lt;SOP&gt;-3</v>
          </cell>
          <cell r="E73" t="str">
            <v>㎡</v>
          </cell>
          <cell r="F73">
            <v>1910</v>
          </cell>
        </row>
        <row r="74">
          <cell r="A74" t="str">
            <v>B040121</v>
          </cell>
          <cell r="B74" t="str">
            <v>合成樹脂調合ﾍﾟｲﾝﾄ塗替え</v>
          </cell>
          <cell r="C74" t="str">
            <v>鋼製建具等（鉄面）</v>
          </cell>
          <cell r="D74" t="str">
            <v>&lt;SOP&gt;</v>
          </cell>
          <cell r="E74" t="str">
            <v>㎡</v>
          </cell>
          <cell r="F74">
            <v>470</v>
          </cell>
        </row>
        <row r="75">
          <cell r="A75" t="str">
            <v>B040122</v>
          </cell>
          <cell r="B75" t="str">
            <v>合成樹脂調合ﾍﾟｲﾝﾄ塗替え</v>
          </cell>
          <cell r="C75" t="str">
            <v>鋼製建具等（鉄面）</v>
          </cell>
          <cell r="D75" t="str">
            <v>&lt;SOP&gt;-1</v>
          </cell>
          <cell r="E75" t="str">
            <v>㎡</v>
          </cell>
          <cell r="F75">
            <v>910</v>
          </cell>
        </row>
        <row r="76">
          <cell r="A76" t="str">
            <v>B040123</v>
          </cell>
          <cell r="B76" t="str">
            <v>合成樹脂調合ﾍﾟｲﾝﾄ塗替え</v>
          </cell>
          <cell r="C76" t="str">
            <v>鋼製建具等（鉄面）</v>
          </cell>
          <cell r="D76" t="str">
            <v>&lt;SOP&gt;-2C</v>
          </cell>
          <cell r="E76" t="str">
            <v>㎡</v>
          </cell>
          <cell r="F76">
            <v>1170</v>
          </cell>
        </row>
        <row r="77">
          <cell r="A77" t="str">
            <v>B040124</v>
          </cell>
          <cell r="B77" t="str">
            <v>合成樹脂調合ﾍﾟｲﾝﾄ塗替え</v>
          </cell>
          <cell r="C77" t="str">
            <v>鋼製建具等（鉄面）</v>
          </cell>
          <cell r="D77" t="str">
            <v>&lt;SOP&gt;-2B</v>
          </cell>
          <cell r="E77" t="str">
            <v>㎡</v>
          </cell>
          <cell r="F77">
            <v>1450</v>
          </cell>
        </row>
        <row r="78">
          <cell r="A78" t="str">
            <v>B040125</v>
          </cell>
          <cell r="B78" t="str">
            <v>合成樹脂調合ﾍﾟｲﾝﾄ塗替え</v>
          </cell>
          <cell r="C78" t="str">
            <v>鋼製建具等（鉄面）</v>
          </cell>
          <cell r="D78" t="str">
            <v>&lt;SOP&gt;-2A</v>
          </cell>
          <cell r="E78" t="str">
            <v>㎡</v>
          </cell>
          <cell r="F78">
            <v>1710</v>
          </cell>
        </row>
        <row r="79">
          <cell r="A79" t="str">
            <v>B040126</v>
          </cell>
          <cell r="B79" t="str">
            <v>合成樹脂調合ﾍﾟｲﾝﾄ塗替え</v>
          </cell>
          <cell r="C79" t="str">
            <v>鋼製建具等（鉄面）</v>
          </cell>
          <cell r="D79" t="str">
            <v>&lt;SOP&gt;-3</v>
          </cell>
          <cell r="E79" t="str">
            <v>㎡</v>
          </cell>
          <cell r="F79">
            <v>1980</v>
          </cell>
        </row>
        <row r="80">
          <cell r="A80" t="str">
            <v>B040131</v>
          </cell>
          <cell r="B80" t="str">
            <v>合成樹脂調合ﾍﾟｲﾝﾄ塗替え</v>
          </cell>
          <cell r="C80" t="str">
            <v>鋼製建具等（亜鉛ﾒｯｷ）</v>
          </cell>
          <cell r="D80" t="str">
            <v>&lt;SOP&gt;</v>
          </cell>
          <cell r="E80" t="str">
            <v>㎡</v>
          </cell>
          <cell r="F80">
            <v>470</v>
          </cell>
        </row>
        <row r="81">
          <cell r="A81" t="str">
            <v>B040132</v>
          </cell>
          <cell r="B81" t="str">
            <v>合成樹脂調合ﾍﾟｲﾝﾄ塗替え</v>
          </cell>
          <cell r="C81" t="str">
            <v>鋼製建具等（亜鉛ﾒｯｷ）</v>
          </cell>
          <cell r="D81" t="str">
            <v>&lt;SOP&gt;-1</v>
          </cell>
          <cell r="E81" t="str">
            <v>㎡</v>
          </cell>
          <cell r="F81">
            <v>910</v>
          </cell>
        </row>
        <row r="82">
          <cell r="A82" t="str">
            <v>B040133</v>
          </cell>
          <cell r="B82" t="str">
            <v>合成樹脂調合ﾍﾟｲﾝﾄ塗替え</v>
          </cell>
          <cell r="C82" t="str">
            <v>鋼製建具等（亜鉛ﾒｯｷ）</v>
          </cell>
          <cell r="D82" t="str">
            <v>&lt;SOP&gt;-2C</v>
          </cell>
          <cell r="E82" t="str">
            <v>㎡</v>
          </cell>
          <cell r="F82">
            <v>1170</v>
          </cell>
        </row>
        <row r="83">
          <cell r="A83" t="str">
            <v>B040134</v>
          </cell>
          <cell r="B83" t="str">
            <v>合成樹脂調合ﾍﾟｲﾝﾄ塗替え</v>
          </cell>
          <cell r="C83" t="str">
            <v>鋼製建具等（亜鉛ﾒｯｷ）</v>
          </cell>
          <cell r="D83" t="str">
            <v>&lt;SOP&gt;-2B</v>
          </cell>
          <cell r="E83" t="str">
            <v>㎡</v>
          </cell>
          <cell r="F83">
            <v>1450</v>
          </cell>
        </row>
        <row r="84">
          <cell r="A84" t="str">
            <v>B040135</v>
          </cell>
          <cell r="B84" t="str">
            <v>合成樹脂調合ﾍﾟｲﾝﾄ塗替え</v>
          </cell>
          <cell r="C84" t="str">
            <v>鋼製建具等（亜鉛ﾒｯｷ）</v>
          </cell>
          <cell r="D84" t="str">
            <v>&lt;SOP&gt;-2A</v>
          </cell>
          <cell r="E84" t="str">
            <v>㎡</v>
          </cell>
          <cell r="F84">
            <v>1720</v>
          </cell>
        </row>
        <row r="85">
          <cell r="A85" t="str">
            <v>B040136</v>
          </cell>
          <cell r="B85" t="str">
            <v>合成樹脂調合ﾍﾟｲﾝﾄ塗替え</v>
          </cell>
          <cell r="C85" t="str">
            <v>鋼製建具等（亜鉛ﾒｯｷ）</v>
          </cell>
          <cell r="D85" t="str">
            <v>&lt;SOP&gt;-3</v>
          </cell>
          <cell r="E85" t="str">
            <v>㎡</v>
          </cell>
          <cell r="F85">
            <v>1980</v>
          </cell>
        </row>
        <row r="86">
          <cell r="A86" t="str">
            <v>B040141</v>
          </cell>
          <cell r="B86" t="str">
            <v>合成樹脂調合ﾍﾟｲﾝﾄ塗替え</v>
          </cell>
          <cell r="C86" t="str">
            <v>亜鉛めっき面</v>
          </cell>
          <cell r="D86" t="str">
            <v>&lt;SOP&gt;</v>
          </cell>
          <cell r="E86" t="str">
            <v>㎡</v>
          </cell>
          <cell r="F86">
            <v>470</v>
          </cell>
        </row>
        <row r="87">
          <cell r="A87" t="str">
            <v>B040142</v>
          </cell>
          <cell r="B87" t="str">
            <v>合成樹脂調合ﾍﾟｲﾝﾄ塗替え</v>
          </cell>
          <cell r="C87" t="str">
            <v>亜鉛めっき面</v>
          </cell>
          <cell r="D87" t="str">
            <v>&lt;SOP&gt;-1</v>
          </cell>
          <cell r="E87" t="str">
            <v>㎡</v>
          </cell>
          <cell r="F87">
            <v>910</v>
          </cell>
        </row>
        <row r="88">
          <cell r="A88" t="str">
            <v>B040143</v>
          </cell>
          <cell r="B88" t="str">
            <v>合成樹脂調合ﾍﾟｲﾝﾄ塗替え</v>
          </cell>
          <cell r="C88" t="str">
            <v>亜鉛めっき面</v>
          </cell>
          <cell r="D88" t="str">
            <v>&lt;SOP&gt;-2C</v>
          </cell>
          <cell r="E88" t="str">
            <v>㎡</v>
          </cell>
          <cell r="F88">
            <v>1170</v>
          </cell>
        </row>
        <row r="89">
          <cell r="A89" t="str">
            <v>B040144</v>
          </cell>
          <cell r="B89" t="str">
            <v>合成樹脂調合ﾍﾟｲﾝﾄ塗替え</v>
          </cell>
          <cell r="C89" t="str">
            <v>亜鉛めっき面</v>
          </cell>
          <cell r="D89" t="str">
            <v>&lt;SOP&gt;-2B</v>
          </cell>
          <cell r="E89" t="str">
            <v>㎡</v>
          </cell>
          <cell r="F89">
            <v>1450</v>
          </cell>
        </row>
        <row r="90">
          <cell r="A90" t="str">
            <v>B040145</v>
          </cell>
          <cell r="B90" t="str">
            <v>合成樹脂調合ﾍﾟｲﾝﾄ塗替え</v>
          </cell>
          <cell r="C90" t="str">
            <v>亜鉛めっき面</v>
          </cell>
          <cell r="D90" t="str">
            <v>&lt;SOP&gt;-2A</v>
          </cell>
          <cell r="E90" t="str">
            <v>㎡</v>
          </cell>
          <cell r="F90">
            <v>1720</v>
          </cell>
        </row>
        <row r="91">
          <cell r="A91" t="str">
            <v>B040146</v>
          </cell>
          <cell r="B91" t="str">
            <v>合成樹脂調合ﾍﾟｲﾝﾄ塗替え</v>
          </cell>
          <cell r="C91" t="str">
            <v>亜鉛めっき面</v>
          </cell>
          <cell r="D91" t="str">
            <v>&lt;SOP&gt;-3</v>
          </cell>
          <cell r="E91" t="str">
            <v>㎡</v>
          </cell>
          <cell r="F91">
            <v>1980</v>
          </cell>
        </row>
        <row r="92">
          <cell r="A92" t="str">
            <v>B040201</v>
          </cell>
          <cell r="B92" t="str">
            <v>合成樹脂ｴﾏﾙｼｮﾝﾍﾟｲﾝﾄ1種塗替え</v>
          </cell>
          <cell r="C92" t="str">
            <v>ｺﾝｸﾘｰﾄ,ﾓﾙﾀﾙ,ﾎﾞｰﾄﾞ面等</v>
          </cell>
          <cell r="D92" t="str">
            <v>&lt;EP-1&gt;</v>
          </cell>
          <cell r="E92" t="str">
            <v>㎡</v>
          </cell>
          <cell r="F92">
            <v>400</v>
          </cell>
        </row>
        <row r="93">
          <cell r="A93" t="str">
            <v>B040202</v>
          </cell>
          <cell r="B93" t="str">
            <v>合成樹脂ｴﾏﾙｼｮﾝﾍﾟｲﾝﾄ1種塗替え</v>
          </cell>
          <cell r="C93" t="str">
            <v>ｺﾝｸﾘｰﾄ,ﾓﾙﾀﾙ,ﾎﾞｰﾄﾞ面等</v>
          </cell>
          <cell r="D93" t="str">
            <v>&lt;EP-1&gt;-1</v>
          </cell>
          <cell r="E93" t="str">
            <v>㎡</v>
          </cell>
          <cell r="F93">
            <v>740</v>
          </cell>
        </row>
        <row r="94">
          <cell r="A94" t="str">
            <v>B040203</v>
          </cell>
          <cell r="B94" t="str">
            <v>合成樹脂ｴﾏﾙｼｮﾝﾍﾟｲﾝﾄ1種塗替え</v>
          </cell>
          <cell r="C94" t="str">
            <v>ｺﾝｸﾘｰﾄ,ﾓﾙﾀﾙ,ﾎﾞｰﾄﾞ面等</v>
          </cell>
          <cell r="D94" t="str">
            <v>&lt;EP-1&gt;-2</v>
          </cell>
          <cell r="E94" t="str">
            <v>㎡</v>
          </cell>
          <cell r="F94">
            <v>740</v>
          </cell>
        </row>
        <row r="95">
          <cell r="A95" t="str">
            <v>B040204</v>
          </cell>
          <cell r="B95" t="str">
            <v>合成樹脂ｴﾏﾙｼｮﾝﾍﾟｲﾝﾄ1種塗替え</v>
          </cell>
          <cell r="C95" t="str">
            <v>ｺﾝｸﾘｰﾄ,ﾓﾙﾀﾙ,ﾎﾞｰﾄﾞ面等</v>
          </cell>
          <cell r="D95" t="str">
            <v>&lt;EP-1&gt;-3</v>
          </cell>
          <cell r="E95" t="str">
            <v>㎡</v>
          </cell>
          <cell r="F95">
            <v>740</v>
          </cell>
        </row>
        <row r="96">
          <cell r="A96" t="str">
            <v>B040211</v>
          </cell>
          <cell r="B96" t="str">
            <v>合成樹脂ｴﾏﾙｼｮﾝﾍﾟｲﾝﾄ1種塗替え</v>
          </cell>
          <cell r="C96" t="str">
            <v>天井面</v>
          </cell>
          <cell r="D96" t="str">
            <v>&lt;EP-1&gt;</v>
          </cell>
          <cell r="E96" t="str">
            <v>㎡</v>
          </cell>
          <cell r="F96">
            <v>480</v>
          </cell>
        </row>
        <row r="97">
          <cell r="A97" t="str">
            <v>B040212</v>
          </cell>
          <cell r="B97" t="str">
            <v>合成樹脂ｴﾏﾙｼｮﾝﾍﾟｲﾝﾄ1種塗替え</v>
          </cell>
          <cell r="C97" t="str">
            <v>天井面</v>
          </cell>
          <cell r="D97" t="str">
            <v>&lt;EP-1&gt;-1</v>
          </cell>
          <cell r="E97" t="str">
            <v>㎡</v>
          </cell>
          <cell r="F97">
            <v>820</v>
          </cell>
        </row>
        <row r="98">
          <cell r="A98" t="str">
            <v>B040213</v>
          </cell>
          <cell r="B98" t="str">
            <v>合成樹脂ｴﾏﾙｼｮﾝﾍﾟｲﾝﾄ1種塗替え</v>
          </cell>
          <cell r="C98" t="str">
            <v>天井面</v>
          </cell>
          <cell r="D98" t="str">
            <v>&lt;EP-1&gt;-2</v>
          </cell>
          <cell r="E98" t="str">
            <v>㎡</v>
          </cell>
          <cell r="F98">
            <v>820</v>
          </cell>
        </row>
        <row r="99">
          <cell r="A99" t="str">
            <v>B040214</v>
          </cell>
          <cell r="B99" t="str">
            <v>合成樹脂ｴﾏﾙｼｮﾝﾍﾟｲﾝﾄ1種塗替え</v>
          </cell>
          <cell r="C99" t="str">
            <v>天井面</v>
          </cell>
          <cell r="D99" t="str">
            <v>&lt;EP-1&gt;-3</v>
          </cell>
          <cell r="E99" t="str">
            <v>㎡</v>
          </cell>
          <cell r="F99">
            <v>820</v>
          </cell>
        </row>
        <row r="100">
          <cell r="A100" t="str">
            <v>B040301</v>
          </cell>
          <cell r="B100" t="str">
            <v>つや有り合成樹脂ｴﾏﾙｼｮﾝﾍﾟｲﾝﾄ塗替え</v>
          </cell>
          <cell r="C100" t="str">
            <v>ｺﾝｸﾘｰﾄ,ﾓﾙﾀﾙ,ﾎﾞｰﾄﾞ面等</v>
          </cell>
          <cell r="D100" t="str">
            <v>&lt;GEP-A&gt;</v>
          </cell>
          <cell r="E100" t="str">
            <v>㎡</v>
          </cell>
          <cell r="F100">
            <v>390</v>
          </cell>
        </row>
        <row r="101">
          <cell r="A101" t="str">
            <v>B040302</v>
          </cell>
          <cell r="B101" t="str">
            <v>つや有り合成樹脂ｴﾏﾙｼｮﾝﾍﾟｲﾝﾄ塗替え</v>
          </cell>
          <cell r="C101" t="str">
            <v>ｺﾝｸﾘｰﾄ,ﾓﾙﾀﾙ,ﾎﾞｰﾄﾞ面等</v>
          </cell>
          <cell r="D101" t="str">
            <v>&lt;GEP-A&gt;-1</v>
          </cell>
          <cell r="E101" t="str">
            <v>㎡</v>
          </cell>
          <cell r="F101">
            <v>810</v>
          </cell>
        </row>
        <row r="102">
          <cell r="A102" t="str">
            <v>B040303</v>
          </cell>
          <cell r="B102" t="str">
            <v>つや有り合成樹脂ｴﾏﾙｼｮﾝﾍﾟｲﾝﾄ塗替え</v>
          </cell>
          <cell r="C102" t="str">
            <v>ｺﾝｸﾘｰﾄ,ﾓﾙﾀﾙ,ﾎﾞｰﾄﾞ面等</v>
          </cell>
          <cell r="D102" t="str">
            <v>&lt;GEP-A&gt;-2</v>
          </cell>
          <cell r="E102" t="str">
            <v>㎡</v>
          </cell>
          <cell r="F102">
            <v>1220</v>
          </cell>
        </row>
        <row r="103">
          <cell r="A103" t="str">
            <v>B040304</v>
          </cell>
          <cell r="B103" t="str">
            <v>つや有り合成樹脂ｴﾏﾙｼｮﾝﾍﾟｲﾝﾄ塗替え</v>
          </cell>
          <cell r="C103" t="str">
            <v>ｺﾝｸﾘｰﾄ,ﾓﾙﾀﾙ,ﾎﾞｰﾄﾞ面等</v>
          </cell>
          <cell r="D103" t="str">
            <v>&lt;GEP-A&gt;-3</v>
          </cell>
          <cell r="E103" t="str">
            <v>㎡</v>
          </cell>
          <cell r="F103">
            <v>1220</v>
          </cell>
        </row>
        <row r="104">
          <cell r="A104" t="str">
            <v>B040311</v>
          </cell>
          <cell r="B104" t="str">
            <v>つや有り合成樹脂ｴﾏﾙｼｮﾝﾍﾟｲﾝﾄ塗替え</v>
          </cell>
          <cell r="C104" t="str">
            <v>天井面等</v>
          </cell>
          <cell r="D104" t="str">
            <v>&lt;GEP-A&gt;</v>
          </cell>
          <cell r="E104" t="str">
            <v>㎡</v>
          </cell>
          <cell r="F104">
            <v>410</v>
          </cell>
        </row>
        <row r="105">
          <cell r="A105" t="str">
            <v>B040312</v>
          </cell>
          <cell r="B105" t="str">
            <v>つや有り合成樹脂ｴﾏﾙｼｮﾝﾍﾟｲﾝﾄ塗替え</v>
          </cell>
          <cell r="C105" t="str">
            <v>天井面等</v>
          </cell>
          <cell r="D105" t="str">
            <v>&lt;GEP-A&gt;-1</v>
          </cell>
          <cell r="E105" t="str">
            <v>㎡</v>
          </cell>
          <cell r="F105">
            <v>820</v>
          </cell>
        </row>
        <row r="106">
          <cell r="A106" t="str">
            <v>B040313</v>
          </cell>
          <cell r="B106" t="str">
            <v>つや有り合成樹脂ｴﾏﾙｼｮﾝﾍﾟｲﾝﾄ塗替え</v>
          </cell>
          <cell r="C106" t="str">
            <v>天井面等</v>
          </cell>
          <cell r="D106" t="str">
            <v>&lt;GEP-A&gt;-2</v>
          </cell>
          <cell r="E106" t="str">
            <v>㎡</v>
          </cell>
          <cell r="F106">
            <v>1280</v>
          </cell>
        </row>
        <row r="107">
          <cell r="A107" t="str">
            <v>B040314</v>
          </cell>
          <cell r="B107" t="str">
            <v>つや有り合成樹脂ｴﾏﾙｼｮﾝﾍﾟｲﾝﾄ塗替え</v>
          </cell>
          <cell r="C107" t="str">
            <v>天井面等</v>
          </cell>
          <cell r="D107" t="str">
            <v>&lt;GEP-A&gt;-3</v>
          </cell>
          <cell r="E107" t="str">
            <v>㎡</v>
          </cell>
          <cell r="F107">
            <v>1280</v>
          </cell>
        </row>
        <row r="108">
          <cell r="A108" t="str">
            <v>B040321</v>
          </cell>
          <cell r="B108" t="str">
            <v>つや有り合成樹脂ｴﾏﾙｼｮﾝﾍﾟｲﾝﾄ塗替え</v>
          </cell>
          <cell r="C108" t="str">
            <v>ｺﾝｸﾘｰﾄ,ﾓﾙﾀﾙ,ﾎﾞｰﾄﾞ面等</v>
          </cell>
          <cell r="D108" t="str">
            <v>&lt;GEP-B&gt;</v>
          </cell>
          <cell r="E108" t="str">
            <v>㎡</v>
          </cell>
          <cell r="F108">
            <v>410</v>
          </cell>
        </row>
        <row r="109">
          <cell r="A109" t="str">
            <v>B040322</v>
          </cell>
          <cell r="B109" t="str">
            <v>つや有り合成樹脂ｴﾏﾙｼｮﾝﾍﾟｲﾝﾄ塗替え</v>
          </cell>
          <cell r="C109" t="str">
            <v>ｺﾝｸﾘｰﾄ,ﾓﾙﾀﾙ,ﾎﾞｰﾄﾞ面等</v>
          </cell>
          <cell r="D109" t="str">
            <v>&lt;GEP-B&gt;-1</v>
          </cell>
          <cell r="E109" t="str">
            <v>㎡</v>
          </cell>
          <cell r="F109">
            <v>850</v>
          </cell>
        </row>
        <row r="110">
          <cell r="A110" t="str">
            <v>B040323</v>
          </cell>
          <cell r="B110" t="str">
            <v>つや有り合成樹脂ｴﾏﾙｼｮﾝﾍﾟｲﾝﾄ塗替え</v>
          </cell>
          <cell r="C110" t="str">
            <v>ｺﾝｸﾘｰﾄ,ﾓﾙﾀﾙ,ﾎﾞｰﾄﾞ面等</v>
          </cell>
          <cell r="D110" t="str">
            <v>&lt;GEP-B&gt;-2</v>
          </cell>
          <cell r="E110" t="str">
            <v>㎡</v>
          </cell>
          <cell r="F110">
            <v>850</v>
          </cell>
        </row>
        <row r="111">
          <cell r="A111" t="str">
            <v>B040324</v>
          </cell>
          <cell r="B111" t="str">
            <v>つや有り合成樹脂ｴﾏﾙｼｮﾝﾍﾟｲﾝﾄ塗替え</v>
          </cell>
          <cell r="C111" t="str">
            <v>ｺﾝｸﾘｰﾄ,ﾓﾙﾀﾙ,ﾎﾞｰﾄﾞ面等</v>
          </cell>
          <cell r="D111" t="str">
            <v>&lt;GEP-B&gt;-3</v>
          </cell>
          <cell r="E111" t="str">
            <v>㎡</v>
          </cell>
          <cell r="F111">
            <v>850</v>
          </cell>
        </row>
        <row r="112">
          <cell r="A112" t="str">
            <v>B040331</v>
          </cell>
          <cell r="B112" t="str">
            <v>つや有り合成樹脂ｴﾏﾙｼｮﾝﾍﾟｲﾝﾄ塗替え</v>
          </cell>
          <cell r="C112" t="str">
            <v>天井面等</v>
          </cell>
          <cell r="D112" t="str">
            <v>&lt;GEP-B&gt;</v>
          </cell>
          <cell r="E112" t="str">
            <v>㎡</v>
          </cell>
          <cell r="F112">
            <v>410</v>
          </cell>
        </row>
        <row r="113">
          <cell r="A113" t="str">
            <v>B040332</v>
          </cell>
          <cell r="B113" t="str">
            <v>つや有り合成樹脂ｴﾏﾙｼｮﾝﾍﾟｲﾝﾄ塗替え</v>
          </cell>
          <cell r="C113" t="str">
            <v>天井面等</v>
          </cell>
          <cell r="D113" t="str">
            <v>&lt;GEP-B&gt;-1</v>
          </cell>
          <cell r="E113" t="str">
            <v>㎡</v>
          </cell>
          <cell r="F113">
            <v>840</v>
          </cell>
        </row>
        <row r="114">
          <cell r="A114" t="str">
            <v>B040333</v>
          </cell>
          <cell r="B114" t="str">
            <v>つや有り合成樹脂ｴﾏﾙｼｮﾝﾍﾟｲﾝﾄ塗替え</v>
          </cell>
          <cell r="C114" t="str">
            <v>天井面等</v>
          </cell>
          <cell r="D114" t="str">
            <v>&lt;GEP-B&gt;-2</v>
          </cell>
          <cell r="E114" t="str">
            <v>㎡</v>
          </cell>
          <cell r="F114">
            <v>840</v>
          </cell>
        </row>
        <row r="115">
          <cell r="A115" t="str">
            <v>B040334</v>
          </cell>
          <cell r="B115" t="str">
            <v>つや有り合成樹脂ｴﾏﾙｼｮﾝﾍﾟｲﾝﾄ塗替え</v>
          </cell>
          <cell r="C115" t="str">
            <v>天井面等</v>
          </cell>
          <cell r="D115" t="str">
            <v>&lt;GEP-B&gt;-3</v>
          </cell>
          <cell r="E115" t="str">
            <v>㎡</v>
          </cell>
          <cell r="F115">
            <v>840</v>
          </cell>
        </row>
        <row r="116">
          <cell r="A116" t="str">
            <v>B040401</v>
          </cell>
          <cell r="B116" t="str">
            <v>塩化ﾋﾞﾆﾙ樹脂ｴﾅﾒﾙ塗替え</v>
          </cell>
          <cell r="C116" t="str">
            <v>ｺﾝｸﾘｰﾄ,ﾓﾙﾀﾙ,ﾎﾞｰﾄﾞ面等</v>
          </cell>
          <cell r="D116" t="str">
            <v>&lt;VE&gt;</v>
          </cell>
          <cell r="E116" t="str">
            <v>㎡</v>
          </cell>
          <cell r="F116">
            <v>320</v>
          </cell>
        </row>
        <row r="117">
          <cell r="A117" t="str">
            <v>B040402</v>
          </cell>
          <cell r="B117" t="str">
            <v>塩化ﾋﾞﾆﾙ樹脂ｴﾅﾒﾙ塗替え</v>
          </cell>
          <cell r="C117" t="str">
            <v>ｺﾝｸﾘｰﾄ,ﾓﾙﾀﾙ,ﾎﾞｰﾄﾞ面等</v>
          </cell>
          <cell r="D117" t="str">
            <v>&lt;VE&gt;-1</v>
          </cell>
          <cell r="E117" t="str">
            <v>㎡</v>
          </cell>
          <cell r="F117">
            <v>670</v>
          </cell>
        </row>
        <row r="118">
          <cell r="A118" t="str">
            <v>B040403</v>
          </cell>
          <cell r="B118" t="str">
            <v>塩化ﾋﾞﾆﾙ樹脂ｴﾅﾒﾙ塗替え</v>
          </cell>
          <cell r="C118" t="str">
            <v>ｺﾝｸﾘｰﾄ,ﾓﾙﾀﾙ,ﾎﾞｰﾄﾞ面等</v>
          </cell>
          <cell r="D118" t="str">
            <v>&lt;VE&gt;-2</v>
          </cell>
          <cell r="E118" t="str">
            <v>㎡</v>
          </cell>
          <cell r="F118">
            <v>1440</v>
          </cell>
        </row>
        <row r="119">
          <cell r="A119" t="str">
            <v>B040404</v>
          </cell>
          <cell r="B119" t="str">
            <v>塩化ﾋﾞﾆﾙ樹脂ｴﾅﾒﾙ塗替え</v>
          </cell>
          <cell r="C119" t="str">
            <v>ｺﾝｸﾘｰﾄ,ﾓﾙﾀﾙ,ﾎﾞｰﾄﾞ面等</v>
          </cell>
          <cell r="D119" t="str">
            <v>&lt;VE&gt;-3</v>
          </cell>
          <cell r="E119" t="str">
            <v>㎡</v>
          </cell>
          <cell r="F119">
            <v>1620</v>
          </cell>
        </row>
        <row r="120">
          <cell r="A120" t="str">
            <v>B040501</v>
          </cell>
          <cell r="B120" t="str">
            <v>クリヤラッカー塗替え</v>
          </cell>
          <cell r="C120" t="str">
            <v>木部</v>
          </cell>
          <cell r="D120" t="str">
            <v>&lt;CL&gt;</v>
          </cell>
          <cell r="E120" t="str">
            <v>㎡</v>
          </cell>
          <cell r="F120">
            <v>1080</v>
          </cell>
        </row>
        <row r="121">
          <cell r="A121" t="str">
            <v>B040601</v>
          </cell>
          <cell r="B121" t="str">
            <v>ﾌﾀﾙ酸樹脂ｴﾅﾒﾙ塗替え</v>
          </cell>
          <cell r="C121" t="str">
            <v>鉄面</v>
          </cell>
          <cell r="D121" t="str">
            <v>&lt;FE&gt;</v>
          </cell>
          <cell r="E121" t="str">
            <v>㎡</v>
          </cell>
          <cell r="F121">
            <v>560</v>
          </cell>
        </row>
        <row r="122">
          <cell r="A122" t="str">
            <v>B040602</v>
          </cell>
          <cell r="B122" t="str">
            <v>ﾌﾀﾙ酸樹脂ｴﾅﾒﾙ塗替え</v>
          </cell>
          <cell r="C122" t="str">
            <v>鉄面</v>
          </cell>
          <cell r="D122" t="str">
            <v>&lt;FE&gt;-1</v>
          </cell>
          <cell r="E122" t="str">
            <v>㎡</v>
          </cell>
          <cell r="F122">
            <v>1180</v>
          </cell>
        </row>
        <row r="123">
          <cell r="A123" t="str">
            <v>B040603</v>
          </cell>
          <cell r="B123" t="str">
            <v>ﾌﾀﾙ酸樹脂ｴﾅﾒﾙ塗替え</v>
          </cell>
          <cell r="C123" t="str">
            <v>鉄面</v>
          </cell>
          <cell r="D123" t="str">
            <v>&lt;FE&gt;-2C</v>
          </cell>
          <cell r="E123" t="str">
            <v>㎡</v>
          </cell>
          <cell r="F123">
            <v>2180</v>
          </cell>
        </row>
        <row r="124">
          <cell r="A124" t="str">
            <v>B040604</v>
          </cell>
          <cell r="B124" t="str">
            <v>ﾌﾀﾙ酸樹脂ｴﾅﾒﾙ塗替え</v>
          </cell>
          <cell r="C124" t="str">
            <v>鉄面</v>
          </cell>
          <cell r="D124" t="str">
            <v>&lt;FE&gt;-2B</v>
          </cell>
          <cell r="E124" t="str">
            <v>㎡</v>
          </cell>
          <cell r="F124">
            <v>2400</v>
          </cell>
        </row>
        <row r="125">
          <cell r="A125" t="str">
            <v>B040605</v>
          </cell>
          <cell r="B125" t="str">
            <v>ﾌﾀﾙ酸樹脂ｴﾅﾒﾙ塗替え</v>
          </cell>
          <cell r="C125" t="str">
            <v>鉄面</v>
          </cell>
          <cell r="D125" t="str">
            <v>&lt;FE&gt;-2A</v>
          </cell>
          <cell r="E125" t="str">
            <v>㎡</v>
          </cell>
          <cell r="F125">
            <v>2640</v>
          </cell>
        </row>
        <row r="126">
          <cell r="A126" t="str">
            <v>B040606</v>
          </cell>
          <cell r="B126" t="str">
            <v>ﾌﾀﾙ酸樹脂ｴﾅﾒﾙ塗替え</v>
          </cell>
          <cell r="C126" t="str">
            <v>鉄面</v>
          </cell>
          <cell r="D126" t="str">
            <v>&lt;FE&gt;-3</v>
          </cell>
          <cell r="E126" t="str">
            <v>㎡</v>
          </cell>
          <cell r="F126">
            <v>2850</v>
          </cell>
        </row>
        <row r="127">
          <cell r="A127" t="str">
            <v>B040611</v>
          </cell>
          <cell r="B127" t="str">
            <v>ﾌﾀﾙ酸樹脂ｴﾅﾒﾙ塗替え</v>
          </cell>
          <cell r="C127" t="str">
            <v>鋼製建具等（鉄面）</v>
          </cell>
          <cell r="D127" t="str">
            <v>&lt;FE&gt;</v>
          </cell>
          <cell r="E127" t="str">
            <v>㎡</v>
          </cell>
          <cell r="F127">
            <v>560</v>
          </cell>
        </row>
        <row r="128">
          <cell r="A128" t="str">
            <v>B040612</v>
          </cell>
          <cell r="B128" t="str">
            <v>ﾌﾀﾙ酸樹脂ｴﾅﾒﾙ塗替え</v>
          </cell>
          <cell r="C128" t="str">
            <v>鋼製建具等（鉄面）</v>
          </cell>
          <cell r="D128" t="str">
            <v>&lt;FE&gt;-1</v>
          </cell>
          <cell r="E128" t="str">
            <v>㎡</v>
          </cell>
          <cell r="F128">
            <v>1180</v>
          </cell>
        </row>
        <row r="129">
          <cell r="A129" t="str">
            <v>B040613</v>
          </cell>
          <cell r="B129" t="str">
            <v>ﾌﾀﾙ酸樹脂ｴﾅﾒﾙ塗替え</v>
          </cell>
          <cell r="C129" t="str">
            <v>鋼製建具等（鉄面）</v>
          </cell>
          <cell r="D129" t="str">
            <v>&lt;FE&gt;-2C</v>
          </cell>
          <cell r="E129" t="str">
            <v>㎡</v>
          </cell>
          <cell r="F129">
            <v>2230</v>
          </cell>
        </row>
        <row r="130">
          <cell r="A130" t="str">
            <v>B040614</v>
          </cell>
          <cell r="B130" t="str">
            <v>ﾌﾀﾙ酸樹脂ｴﾅﾒﾙ塗替え</v>
          </cell>
          <cell r="C130" t="str">
            <v>鋼製建具等（鉄面）</v>
          </cell>
          <cell r="D130" t="str">
            <v>&lt;FE&gt;-2B</v>
          </cell>
          <cell r="E130" t="str">
            <v>㎡</v>
          </cell>
          <cell r="F130">
            <v>2490</v>
          </cell>
        </row>
        <row r="131">
          <cell r="A131" t="str">
            <v>B040615</v>
          </cell>
          <cell r="B131" t="str">
            <v>ﾌﾀﾙ酸樹脂ｴﾅﾒﾙ塗替え</v>
          </cell>
          <cell r="C131" t="str">
            <v>鋼製建具等（鉄面）</v>
          </cell>
          <cell r="D131" t="str">
            <v>&lt;FE&gt;-2A</v>
          </cell>
          <cell r="E131" t="str">
            <v>㎡</v>
          </cell>
          <cell r="F131">
            <v>2770</v>
          </cell>
        </row>
        <row r="132">
          <cell r="A132" t="str">
            <v>B040616</v>
          </cell>
          <cell r="B132" t="str">
            <v>ﾌﾀﾙ酸樹脂ｴﾅﾒﾙ塗替え</v>
          </cell>
          <cell r="C132" t="str">
            <v>鋼製建具等（鉄面）</v>
          </cell>
          <cell r="D132" t="str">
            <v>&lt;FE&gt;-3</v>
          </cell>
          <cell r="E132" t="str">
            <v>㎡</v>
          </cell>
          <cell r="F132">
            <v>3030</v>
          </cell>
        </row>
        <row r="133">
          <cell r="A133" t="str">
            <v>B040621</v>
          </cell>
          <cell r="B133" t="str">
            <v>ﾌﾀﾙ酸樹脂ｴﾅﾒﾙ塗替え</v>
          </cell>
          <cell r="C133" t="str">
            <v>亜鉛めっき面</v>
          </cell>
          <cell r="D133" t="str">
            <v>&lt;FE&gt;</v>
          </cell>
          <cell r="E133" t="str">
            <v>㎡</v>
          </cell>
          <cell r="F133">
            <v>560</v>
          </cell>
        </row>
        <row r="134">
          <cell r="A134" t="str">
            <v>B040622</v>
          </cell>
          <cell r="B134" t="str">
            <v>ﾌﾀﾙ酸樹脂ｴﾅﾒﾙ塗替え</v>
          </cell>
          <cell r="C134" t="str">
            <v>亜鉛めっき面</v>
          </cell>
          <cell r="D134" t="str">
            <v>&lt;FE&gt;-1</v>
          </cell>
          <cell r="E134" t="str">
            <v>㎡</v>
          </cell>
          <cell r="F134">
            <v>1180</v>
          </cell>
        </row>
        <row r="135">
          <cell r="A135" t="str">
            <v>B040623</v>
          </cell>
          <cell r="B135" t="str">
            <v>ﾌﾀﾙ酸樹脂ｴﾅﾒﾙ塗替え</v>
          </cell>
          <cell r="C135" t="str">
            <v>亜鉛めっき面</v>
          </cell>
          <cell r="D135" t="str">
            <v>&lt;FE&gt;-2C</v>
          </cell>
          <cell r="E135" t="str">
            <v>㎡</v>
          </cell>
          <cell r="F135">
            <v>2230</v>
          </cell>
        </row>
        <row r="136">
          <cell r="A136" t="str">
            <v>B040624</v>
          </cell>
          <cell r="B136" t="str">
            <v>ﾌﾀﾙ酸樹脂ｴﾅﾒﾙ塗替え</v>
          </cell>
          <cell r="C136" t="str">
            <v>亜鉛めっき面</v>
          </cell>
          <cell r="D136" t="str">
            <v>&lt;FE&gt;-2B</v>
          </cell>
          <cell r="E136" t="str">
            <v>㎡</v>
          </cell>
          <cell r="F136">
            <v>2490</v>
          </cell>
        </row>
        <row r="137">
          <cell r="A137" t="str">
            <v>B040625</v>
          </cell>
          <cell r="B137" t="str">
            <v>ﾌﾀﾙ酸樹脂ｴﾅﾒﾙ塗替え</v>
          </cell>
          <cell r="C137" t="str">
            <v>亜鉛めっき面</v>
          </cell>
          <cell r="D137" t="str">
            <v>&lt;FE&gt;-2A</v>
          </cell>
          <cell r="E137" t="str">
            <v>㎡</v>
          </cell>
          <cell r="F137">
            <v>2770</v>
          </cell>
        </row>
        <row r="138">
          <cell r="A138" t="str">
            <v>B040626</v>
          </cell>
          <cell r="B138" t="str">
            <v>ﾌﾀﾙ酸樹脂ｴﾅﾒﾙ塗替え</v>
          </cell>
          <cell r="C138" t="str">
            <v>亜鉛めっき面</v>
          </cell>
          <cell r="D138" t="str">
            <v>&lt;FE&gt;-3</v>
          </cell>
          <cell r="E138" t="str">
            <v>㎡</v>
          </cell>
          <cell r="F138">
            <v>3030</v>
          </cell>
        </row>
        <row r="139">
          <cell r="A139" t="str">
            <v>B040701</v>
          </cell>
          <cell r="B139" t="str">
            <v>オイルステイン塗替え</v>
          </cell>
          <cell r="D139" t="str">
            <v>&lt;OS&gt;</v>
          </cell>
          <cell r="E139" t="str">
            <v>㎡</v>
          </cell>
          <cell r="F139">
            <v>540</v>
          </cell>
        </row>
        <row r="140">
          <cell r="A140" t="str">
            <v>B050001</v>
          </cell>
          <cell r="B140" t="str">
            <v>空気圧縮機運転費</v>
          </cell>
          <cell r="C140" t="str">
            <v>（  5m3／min）</v>
          </cell>
          <cell r="E140" t="str">
            <v>日</v>
          </cell>
          <cell r="F140">
            <v>5990</v>
          </cell>
        </row>
        <row r="141">
          <cell r="A141" t="str">
            <v>B050002</v>
          </cell>
          <cell r="B141" t="str">
            <v>空気圧縮機運転費</v>
          </cell>
          <cell r="C141" t="str">
            <v>（7.6m3／min）</v>
          </cell>
          <cell r="E141" t="str">
            <v>日</v>
          </cell>
          <cell r="F141">
            <v>8920</v>
          </cell>
        </row>
        <row r="142">
          <cell r="A142" t="str">
            <v>B050003</v>
          </cell>
          <cell r="B142" t="str">
            <v>鉄筋切断</v>
          </cell>
          <cell r="E142" t="str">
            <v>m3</v>
          </cell>
          <cell r="F142">
            <v>660</v>
          </cell>
        </row>
        <row r="143">
          <cell r="A143" t="str">
            <v>B051001</v>
          </cell>
          <cell r="B143" t="str">
            <v>床モルタル撤去</v>
          </cell>
          <cell r="E143" t="str">
            <v>㎡</v>
          </cell>
          <cell r="F143">
            <v>2390</v>
          </cell>
        </row>
        <row r="144">
          <cell r="A144" t="str">
            <v>B051002</v>
          </cell>
          <cell r="B144" t="str">
            <v>床タイル，床人研撤去</v>
          </cell>
          <cell r="C144" t="str">
            <v>（下地モルタル共）</v>
          </cell>
          <cell r="E144" t="str">
            <v>m3</v>
          </cell>
          <cell r="F144">
            <v>2980</v>
          </cell>
        </row>
        <row r="145">
          <cell r="A145" t="str">
            <v>B051003</v>
          </cell>
          <cell r="B145" t="str">
            <v>防水押さえｺﾝｸﾘｰﾄ撤去</v>
          </cell>
          <cell r="E145" t="str">
            <v>m3</v>
          </cell>
          <cell r="F145">
            <v>23180</v>
          </cell>
        </row>
        <row r="146">
          <cell r="A146" t="str">
            <v>B051004</v>
          </cell>
          <cell r="B146" t="str">
            <v>鉄筋ｺﾝｸﾘｰﾄ壁等撤去</v>
          </cell>
          <cell r="E146" t="str">
            <v>m3</v>
          </cell>
          <cell r="F146">
            <v>41630</v>
          </cell>
        </row>
        <row r="147">
          <cell r="A147" t="str">
            <v>B051005</v>
          </cell>
          <cell r="B147" t="str">
            <v>壁モルタル撤去</v>
          </cell>
          <cell r="E147" t="str">
            <v>㎡</v>
          </cell>
          <cell r="F147">
            <v>2390</v>
          </cell>
        </row>
        <row r="148">
          <cell r="A148" t="str">
            <v>B051006</v>
          </cell>
          <cell r="B148" t="str">
            <v>壁タイル撤去</v>
          </cell>
          <cell r="C148" t="str">
            <v>（下地モルタル共）</v>
          </cell>
          <cell r="E148" t="str">
            <v>㎡</v>
          </cell>
          <cell r="F148">
            <v>2910</v>
          </cell>
        </row>
        <row r="149">
          <cell r="A149" t="str">
            <v>B051011</v>
          </cell>
          <cell r="B149" t="str">
            <v>ビニル床タイル撤去</v>
          </cell>
          <cell r="E149" t="str">
            <v>㎡</v>
          </cell>
          <cell r="F149">
            <v>720</v>
          </cell>
        </row>
        <row r="150">
          <cell r="A150" t="str">
            <v>B051012</v>
          </cell>
          <cell r="B150" t="str">
            <v>ビニル床シート撤去</v>
          </cell>
          <cell r="E150" t="str">
            <v>㎡</v>
          </cell>
          <cell r="F150">
            <v>720</v>
          </cell>
        </row>
        <row r="151">
          <cell r="A151" t="str">
            <v>B051021</v>
          </cell>
          <cell r="B151" t="str">
            <v>ﾌﾛｰﾘﾝｸﾞﾎﾞｰﾄﾞ縁甲板等撤去</v>
          </cell>
          <cell r="C151" t="str">
            <v>（ころばし床組共）</v>
          </cell>
          <cell r="E151" t="str">
            <v>㎡</v>
          </cell>
          <cell r="F151">
            <v>1620</v>
          </cell>
        </row>
        <row r="152">
          <cell r="A152" t="str">
            <v>B051022</v>
          </cell>
          <cell r="B152" t="str">
            <v>ﾌﾛｰﾘﾝｸﾞﾎﾞｰﾄﾞ縁甲板等撤去</v>
          </cell>
          <cell r="C152" t="str">
            <v>（つか立て床組共）</v>
          </cell>
          <cell r="E152" t="str">
            <v>㎡</v>
          </cell>
          <cell r="F152">
            <v>1800</v>
          </cell>
        </row>
        <row r="153">
          <cell r="A153" t="str">
            <v>B051031</v>
          </cell>
          <cell r="B153" t="str">
            <v>壁合板・板張り，ボード等撤去</v>
          </cell>
          <cell r="C153" t="str">
            <v>（仕上げ材のみ）</v>
          </cell>
          <cell r="E153" t="str">
            <v>㎡</v>
          </cell>
          <cell r="F153">
            <v>720</v>
          </cell>
        </row>
        <row r="154">
          <cell r="A154" t="str">
            <v>B051032</v>
          </cell>
          <cell r="B154" t="str">
            <v>壁合板・板張り，ボード等撤去</v>
          </cell>
          <cell r="C154" t="str">
            <v>（ｺﾝｸﾘｰﾄ下地,胴縁共）</v>
          </cell>
          <cell r="E154" t="str">
            <v>㎡</v>
          </cell>
          <cell r="F154">
            <v>900</v>
          </cell>
        </row>
        <row r="155">
          <cell r="A155" t="str">
            <v>B051041</v>
          </cell>
          <cell r="B155" t="str">
            <v>天井合板・板張り，ボード等撤去</v>
          </cell>
          <cell r="C155" t="str">
            <v>（仕上げ材のみ）</v>
          </cell>
          <cell r="E155" t="str">
            <v>㎡</v>
          </cell>
          <cell r="F155">
            <v>720</v>
          </cell>
        </row>
        <row r="156">
          <cell r="A156" t="str">
            <v>B051042</v>
          </cell>
          <cell r="B156" t="str">
            <v>天井合板・板張り，ボード等撤去</v>
          </cell>
          <cell r="C156" t="str">
            <v>（木下地･軽鉄下地共）</v>
          </cell>
          <cell r="E156" t="str">
            <v>㎡</v>
          </cell>
          <cell r="F156">
            <v>900</v>
          </cell>
        </row>
        <row r="157">
          <cell r="A157" t="str">
            <v>B051051</v>
          </cell>
          <cell r="B157" t="str">
            <v>木造間仕切撤去</v>
          </cell>
          <cell r="C157" t="str">
            <v>（仕上げ材共）</v>
          </cell>
          <cell r="E157" t="str">
            <v>㎡</v>
          </cell>
          <cell r="F157">
            <v>1440</v>
          </cell>
        </row>
        <row r="158">
          <cell r="A158" t="str">
            <v>B051061</v>
          </cell>
          <cell r="B158" t="str">
            <v>ｱｽﾌｧﾙﾄ防水層撤去</v>
          </cell>
          <cell r="E158" t="str">
            <v>㎡</v>
          </cell>
          <cell r="F158">
            <v>1620</v>
          </cell>
        </row>
        <row r="159">
          <cell r="A159" t="str">
            <v>B051062</v>
          </cell>
          <cell r="B159" t="str">
            <v>シート防水層撤去</v>
          </cell>
          <cell r="E159" t="str">
            <v>㎡</v>
          </cell>
          <cell r="F159">
            <v>810</v>
          </cell>
        </row>
        <row r="160">
          <cell r="A160" t="str">
            <v>B051071</v>
          </cell>
          <cell r="B160" t="str">
            <v>立てどい撤去</v>
          </cell>
          <cell r="C160" t="str">
            <v>（鋼管）径 65mm</v>
          </cell>
          <cell r="E160" t="str">
            <v>ｍ</v>
          </cell>
          <cell r="F160">
            <v>1780</v>
          </cell>
        </row>
        <row r="161">
          <cell r="A161" t="str">
            <v>B051072</v>
          </cell>
          <cell r="B161" t="str">
            <v>立てどい撤去</v>
          </cell>
          <cell r="C161" t="str">
            <v>（鋼管）径 80mm</v>
          </cell>
          <cell r="E161" t="str">
            <v>ｍ</v>
          </cell>
          <cell r="F161">
            <v>2020</v>
          </cell>
        </row>
        <row r="162">
          <cell r="A162" t="str">
            <v>B051073</v>
          </cell>
          <cell r="B162" t="str">
            <v>立てどい撤去</v>
          </cell>
          <cell r="C162" t="str">
            <v>（鋼管）径100mm</v>
          </cell>
          <cell r="E162" t="str">
            <v>ｍ</v>
          </cell>
          <cell r="F162">
            <v>2630</v>
          </cell>
        </row>
        <row r="163">
          <cell r="A163" t="str">
            <v>B051074</v>
          </cell>
          <cell r="B163" t="str">
            <v>立てどい撤去</v>
          </cell>
          <cell r="C163" t="str">
            <v>（鋼管）径125mm</v>
          </cell>
          <cell r="E163" t="str">
            <v>ｍ</v>
          </cell>
          <cell r="F163">
            <v>3110</v>
          </cell>
        </row>
        <row r="164">
          <cell r="A164" t="str">
            <v>B051075</v>
          </cell>
          <cell r="B164" t="str">
            <v>立てどい撤去</v>
          </cell>
          <cell r="C164" t="str">
            <v>（鋼管）径150mm</v>
          </cell>
          <cell r="E164" t="str">
            <v>ｍ</v>
          </cell>
          <cell r="F164">
            <v>4720</v>
          </cell>
        </row>
        <row r="165">
          <cell r="A165" t="str">
            <v>B051081</v>
          </cell>
          <cell r="B165" t="str">
            <v>立てどい撤去</v>
          </cell>
          <cell r="C165" t="str">
            <v>（硬質塩ビ管）径 65mm</v>
          </cell>
          <cell r="E165" t="str">
            <v>ｍ</v>
          </cell>
          <cell r="F165">
            <v>1070</v>
          </cell>
        </row>
        <row r="166">
          <cell r="A166" t="str">
            <v>B051082</v>
          </cell>
          <cell r="B166" t="str">
            <v>立てどい撤去</v>
          </cell>
          <cell r="C166" t="str">
            <v>（硬質塩ビ管）径 75mm</v>
          </cell>
          <cell r="E166" t="str">
            <v>ｍ</v>
          </cell>
          <cell r="F166">
            <v>1250</v>
          </cell>
        </row>
        <row r="167">
          <cell r="A167" t="str">
            <v>B051083</v>
          </cell>
          <cell r="B167" t="str">
            <v>立てどい撤去</v>
          </cell>
          <cell r="C167" t="str">
            <v>（硬質塩ビ管）径100mm</v>
          </cell>
          <cell r="E167" t="str">
            <v>ｍ</v>
          </cell>
          <cell r="F167">
            <v>1610</v>
          </cell>
        </row>
        <row r="168">
          <cell r="A168" t="str">
            <v>B051084</v>
          </cell>
          <cell r="B168" t="str">
            <v>立てどい撤去</v>
          </cell>
          <cell r="C168" t="str">
            <v>（硬質塩ビ管）径125mm</v>
          </cell>
          <cell r="E168" t="str">
            <v>ｍ</v>
          </cell>
          <cell r="F168">
            <v>1980</v>
          </cell>
        </row>
        <row r="169">
          <cell r="A169" t="str">
            <v>B051085</v>
          </cell>
          <cell r="B169" t="str">
            <v>立てどい撤去</v>
          </cell>
          <cell r="C169" t="str">
            <v>（硬質塩ビ管）径150mm</v>
          </cell>
          <cell r="E169" t="str">
            <v>ｍ</v>
          </cell>
          <cell r="F169">
            <v>2340</v>
          </cell>
        </row>
        <row r="170">
          <cell r="A170" t="str">
            <v>B060001</v>
          </cell>
          <cell r="B170" t="str">
            <v>工事残材運搬</v>
          </cell>
          <cell r="C170" t="str">
            <v>（10ｔ車）</v>
          </cell>
          <cell r="E170" t="str">
            <v>日</v>
          </cell>
          <cell r="F170">
            <v>46290</v>
          </cell>
        </row>
        <row r="171">
          <cell r="A171" t="str">
            <v>B060002</v>
          </cell>
          <cell r="B171" t="str">
            <v>工事残材運搬</v>
          </cell>
          <cell r="C171" t="str">
            <v>（４ｔ車）</v>
          </cell>
          <cell r="E171" t="str">
            <v>日</v>
          </cell>
          <cell r="F171">
            <v>30280</v>
          </cell>
        </row>
        <row r="172">
          <cell r="A172" t="str">
            <v>B060003</v>
          </cell>
          <cell r="B172" t="str">
            <v>工事残材運搬</v>
          </cell>
          <cell r="C172" t="str">
            <v>（２ｔ車）</v>
          </cell>
          <cell r="E172" t="str">
            <v>日</v>
          </cell>
          <cell r="F172">
            <v>26300</v>
          </cell>
        </row>
        <row r="173">
          <cell r="A173" t="str">
            <v>B060011</v>
          </cell>
          <cell r="B173" t="str">
            <v>廃棄材（ガラ）敷きならし</v>
          </cell>
          <cell r="E173" t="str">
            <v>m3</v>
          </cell>
          <cell r="F173">
            <v>113</v>
          </cell>
        </row>
        <row r="174">
          <cell r="A174" t="str">
            <v>B060201</v>
          </cell>
          <cell r="B174" t="str">
            <v>廃棄材運搬　Ⅰ類</v>
          </cell>
          <cell r="C174" t="str">
            <v>（２ｔ車，DID区間有り，ﾊﾞｯｸﾎｳ0.1m3） 0.3km以下</v>
          </cell>
          <cell r="E174" t="str">
            <v>m3</v>
          </cell>
          <cell r="F174">
            <v>1540</v>
          </cell>
        </row>
        <row r="175">
          <cell r="A175" t="str">
            <v>B060202</v>
          </cell>
          <cell r="B175" t="str">
            <v>廃棄材運搬　Ⅰ類</v>
          </cell>
          <cell r="C175" t="str">
            <v>（２ｔ車，DID区間有り，ﾊﾞｯｸﾎｳ0.1m3） 1.0km以下</v>
          </cell>
          <cell r="E175" t="str">
            <v>m3</v>
          </cell>
          <cell r="F175">
            <v>1710</v>
          </cell>
        </row>
        <row r="176">
          <cell r="A176" t="str">
            <v>B060203</v>
          </cell>
          <cell r="B176" t="str">
            <v>廃棄材運搬　Ⅰ類</v>
          </cell>
          <cell r="C176" t="str">
            <v>（２ｔ車，DID区間有り，ﾊﾞｯｸﾎｳ0.1m3） 1.5km以下</v>
          </cell>
          <cell r="E176" t="str">
            <v>m3</v>
          </cell>
          <cell r="F176">
            <v>2050</v>
          </cell>
        </row>
        <row r="177">
          <cell r="A177" t="str">
            <v>B060204</v>
          </cell>
          <cell r="B177" t="str">
            <v>廃棄材運搬　Ⅰ類</v>
          </cell>
          <cell r="C177" t="str">
            <v>（２ｔ車，DID区間有り，ﾊﾞｯｸﾎｳ0.1m3） 2.5km以下</v>
          </cell>
          <cell r="E177" t="str">
            <v>m3</v>
          </cell>
          <cell r="F177">
            <v>2390</v>
          </cell>
        </row>
        <row r="178">
          <cell r="A178" t="str">
            <v>B060205</v>
          </cell>
          <cell r="B178" t="str">
            <v>廃棄材運搬　Ⅰ類</v>
          </cell>
          <cell r="C178" t="str">
            <v>（２ｔ車，DID区間有り，ﾊﾞｯｸﾎｳ0.1m3） 3.0km以下</v>
          </cell>
          <cell r="E178" t="str">
            <v>m3</v>
          </cell>
          <cell r="F178">
            <v>2740</v>
          </cell>
        </row>
        <row r="179">
          <cell r="A179" t="str">
            <v>B060206</v>
          </cell>
          <cell r="B179" t="str">
            <v>廃棄材運搬　Ⅰ類</v>
          </cell>
          <cell r="C179" t="str">
            <v>（２ｔ車，DID区間有り，ﾊﾞｯｸﾎｳ0.1m3） 3.5km以下</v>
          </cell>
          <cell r="E179" t="str">
            <v>m3</v>
          </cell>
          <cell r="F179">
            <v>3080</v>
          </cell>
        </row>
        <row r="180">
          <cell r="A180" t="str">
            <v>B060207</v>
          </cell>
          <cell r="B180" t="str">
            <v>廃棄材運搬　Ⅰ類</v>
          </cell>
          <cell r="C180" t="str">
            <v>（２ｔ車，DID区間有り，ﾊﾞｯｸﾎｳ0.1m3） 4.5km以下</v>
          </cell>
          <cell r="E180" t="str">
            <v>m3</v>
          </cell>
          <cell r="F180">
            <v>3420</v>
          </cell>
        </row>
        <row r="181">
          <cell r="A181" t="str">
            <v>B060208</v>
          </cell>
          <cell r="B181" t="str">
            <v>廃棄材運搬　Ⅰ類</v>
          </cell>
          <cell r="C181" t="str">
            <v>（２ｔ車，DID区間有り，ﾊﾞｯｸﾎｳ0.1m3） 5.0km以下</v>
          </cell>
          <cell r="E181" t="str">
            <v>m3</v>
          </cell>
          <cell r="F181">
            <v>3760</v>
          </cell>
        </row>
        <row r="182">
          <cell r="A182" t="str">
            <v>B060209</v>
          </cell>
          <cell r="B182" t="str">
            <v>廃棄材運搬　Ⅰ類</v>
          </cell>
          <cell r="C182" t="str">
            <v>（２ｔ車，DID区間有り，ﾊﾞｯｸﾎｳ0.1m3） 6.5km以下</v>
          </cell>
          <cell r="E182" t="str">
            <v>m3</v>
          </cell>
          <cell r="F182">
            <v>4450</v>
          </cell>
        </row>
        <row r="183">
          <cell r="A183" t="str">
            <v>B060210</v>
          </cell>
          <cell r="B183" t="str">
            <v>廃棄材運搬　Ⅰ類</v>
          </cell>
          <cell r="C183" t="str">
            <v>（２ｔ車，DID区間有り，ﾊﾞｯｸﾎｳ0.1m3） 8.0km以下</v>
          </cell>
          <cell r="E183" t="str">
            <v>m3</v>
          </cell>
          <cell r="F183">
            <v>5130</v>
          </cell>
        </row>
        <row r="184">
          <cell r="A184" t="str">
            <v>B060211</v>
          </cell>
          <cell r="B184" t="str">
            <v>廃棄材運搬　Ⅰ類</v>
          </cell>
          <cell r="C184" t="str">
            <v>（２ｔ車，DID区間有り，ﾊﾞｯｸﾎｳ0.1m3）11.0km以下</v>
          </cell>
          <cell r="E184" t="str">
            <v>m3</v>
          </cell>
          <cell r="F184">
            <v>6160</v>
          </cell>
        </row>
        <row r="185">
          <cell r="A185" t="str">
            <v>B060212</v>
          </cell>
          <cell r="B185" t="str">
            <v>廃棄材運搬　Ⅰ類</v>
          </cell>
          <cell r="C185" t="str">
            <v>（２ｔ車，DID区間有り，ﾊﾞｯｸﾎｳ0.1m3）15.0km以下</v>
          </cell>
          <cell r="E185" t="str">
            <v>m3</v>
          </cell>
          <cell r="F185">
            <v>7860</v>
          </cell>
        </row>
        <row r="186">
          <cell r="A186" t="str">
            <v>B060213</v>
          </cell>
          <cell r="B186" t="str">
            <v>廃棄材運搬　Ⅰ類</v>
          </cell>
          <cell r="C186" t="str">
            <v>（２ｔ車，DID区間有り，ﾊﾞｯｸﾎｳ0.1m3）24.0km以下</v>
          </cell>
          <cell r="E186" t="str">
            <v>m3</v>
          </cell>
          <cell r="F186">
            <v>10250</v>
          </cell>
        </row>
        <row r="187">
          <cell r="A187" t="str">
            <v>B060214</v>
          </cell>
          <cell r="B187" t="str">
            <v>廃棄材運搬　Ⅰ類</v>
          </cell>
          <cell r="C187" t="str">
            <v>（２ｔ車，DID区間有り，ﾊﾞｯｸﾎｳ0.1m3）60.0km以下</v>
          </cell>
          <cell r="E187" t="str">
            <v>m3</v>
          </cell>
          <cell r="F187">
            <v>15380</v>
          </cell>
        </row>
        <row r="188">
          <cell r="A188" t="str">
            <v>B060221</v>
          </cell>
          <cell r="B188" t="str">
            <v>廃棄材運搬　Ⅰ類</v>
          </cell>
          <cell r="C188" t="str">
            <v>（２ｔ車，DID区間無し，ﾊﾞｯｸﾎｳ0.1m3） 0.3km以下</v>
          </cell>
          <cell r="E188" t="str">
            <v>m3</v>
          </cell>
          <cell r="F188">
            <v>1540</v>
          </cell>
        </row>
        <row r="189">
          <cell r="A189" t="str">
            <v>B060222</v>
          </cell>
          <cell r="B189" t="str">
            <v>廃棄材運搬　Ⅰ類</v>
          </cell>
          <cell r="C189" t="str">
            <v>（２ｔ車，DID区間無し，ﾊﾞｯｸﾎｳ0.1m3） 1.0km以下</v>
          </cell>
          <cell r="E189" t="str">
            <v>m3</v>
          </cell>
          <cell r="F189">
            <v>1710</v>
          </cell>
        </row>
        <row r="190">
          <cell r="A190" t="str">
            <v>B060223</v>
          </cell>
          <cell r="B190" t="str">
            <v>廃棄材運搬　Ⅰ類</v>
          </cell>
          <cell r="C190" t="str">
            <v>（２ｔ車，DID区間無し，ﾊﾞｯｸﾎｳ0.1m3） 1.5km以下</v>
          </cell>
          <cell r="E190" t="str">
            <v>m3</v>
          </cell>
          <cell r="F190">
            <v>2050</v>
          </cell>
        </row>
        <row r="191">
          <cell r="A191" t="str">
            <v>B060224</v>
          </cell>
          <cell r="B191" t="str">
            <v>廃棄材運搬　Ⅰ類</v>
          </cell>
          <cell r="C191" t="str">
            <v>（２ｔ車，DID区間無し，ﾊﾞｯｸﾎｳ0.1m3） 2.5km以下</v>
          </cell>
          <cell r="E191" t="str">
            <v>m3</v>
          </cell>
          <cell r="F191">
            <v>2390</v>
          </cell>
        </row>
        <row r="192">
          <cell r="A192" t="str">
            <v>B060225</v>
          </cell>
          <cell r="B192" t="str">
            <v>廃棄材運搬　Ⅰ類</v>
          </cell>
          <cell r="C192" t="str">
            <v>（２ｔ車，DID区間無し，ﾊﾞｯｸﾎｳ0.1m3） 3.0km以下</v>
          </cell>
          <cell r="E192" t="str">
            <v>m3</v>
          </cell>
          <cell r="F192">
            <v>2740</v>
          </cell>
        </row>
        <row r="193">
          <cell r="A193" t="str">
            <v>B060226</v>
          </cell>
          <cell r="B193" t="str">
            <v>廃棄材運搬　Ⅰ類</v>
          </cell>
          <cell r="C193" t="str">
            <v>（２ｔ車，DID区間無し，ﾊﾞｯｸﾎｳ0.1m3） 3.5km以下</v>
          </cell>
          <cell r="E193" t="str">
            <v>m3</v>
          </cell>
          <cell r="F193">
            <v>3080</v>
          </cell>
        </row>
        <row r="194">
          <cell r="A194" t="str">
            <v>B060227</v>
          </cell>
          <cell r="B194" t="str">
            <v>廃棄材運搬　Ⅰ類</v>
          </cell>
          <cell r="C194" t="str">
            <v>（２ｔ車，DID区間無し，ﾊﾞｯｸﾎｳ0.1m3） 4.5km以下</v>
          </cell>
          <cell r="E194" t="str">
            <v>m3</v>
          </cell>
          <cell r="F194">
            <v>3420</v>
          </cell>
        </row>
        <row r="195">
          <cell r="A195" t="str">
            <v>B060228</v>
          </cell>
          <cell r="B195" t="str">
            <v>廃棄材運搬　Ⅰ類</v>
          </cell>
          <cell r="C195" t="str">
            <v>（２ｔ車，DID区間無し，ﾊﾞｯｸﾎｳ0.1m3） 5.5km以下</v>
          </cell>
          <cell r="E195" t="str">
            <v>m3</v>
          </cell>
          <cell r="F195">
            <v>3760</v>
          </cell>
        </row>
        <row r="196">
          <cell r="A196" t="str">
            <v>B060229</v>
          </cell>
          <cell r="B196" t="str">
            <v>廃棄材運搬　Ⅰ類</v>
          </cell>
          <cell r="C196" t="str">
            <v>（２ｔ車，DID区間無し，ﾊﾞｯｸﾎｳ0.1m3） 7.0km以下</v>
          </cell>
          <cell r="E196" t="str">
            <v>m3</v>
          </cell>
          <cell r="F196">
            <v>4450</v>
          </cell>
        </row>
        <row r="197">
          <cell r="A197" t="str">
            <v>B060230</v>
          </cell>
          <cell r="B197" t="str">
            <v>廃棄材運搬　Ⅰ類</v>
          </cell>
          <cell r="C197" t="str">
            <v>（２ｔ車，DID区間無し，ﾊﾞｯｸﾎｳ0.1m3） 9.0km以下</v>
          </cell>
          <cell r="E197" t="str">
            <v>m3</v>
          </cell>
          <cell r="F197">
            <v>5130</v>
          </cell>
        </row>
        <row r="198">
          <cell r="A198" t="str">
            <v>B060231</v>
          </cell>
          <cell r="B198" t="str">
            <v>廃棄材運搬　Ⅰ類</v>
          </cell>
          <cell r="C198" t="str">
            <v>（２ｔ車，DID区間無し，ﾊﾞｯｸﾎｳ0.1m3）12.0km以下</v>
          </cell>
          <cell r="E198" t="str">
            <v>m3</v>
          </cell>
          <cell r="F198">
            <v>6160</v>
          </cell>
        </row>
        <row r="199">
          <cell r="A199" t="str">
            <v>B060232</v>
          </cell>
          <cell r="B199" t="str">
            <v>廃棄材運搬　Ⅰ類</v>
          </cell>
          <cell r="C199" t="str">
            <v>（２ｔ車，DID区間無し，ﾊﾞｯｸﾎｳ0.1m3）17.0km以下</v>
          </cell>
          <cell r="E199" t="str">
            <v>m3</v>
          </cell>
          <cell r="F199">
            <v>7860</v>
          </cell>
        </row>
        <row r="200">
          <cell r="A200" t="str">
            <v>B060233</v>
          </cell>
          <cell r="B200" t="str">
            <v>廃棄材運搬　Ⅰ類</v>
          </cell>
          <cell r="C200" t="str">
            <v>（２ｔ車，DID区間無し，ﾊﾞｯｸﾎｳ0.1m3）28.5km以下</v>
          </cell>
          <cell r="E200" t="str">
            <v>m3</v>
          </cell>
          <cell r="F200">
            <v>10250</v>
          </cell>
        </row>
        <row r="201">
          <cell r="A201" t="str">
            <v>B060234</v>
          </cell>
          <cell r="B201" t="str">
            <v>廃棄材運搬　Ⅰ類</v>
          </cell>
          <cell r="C201" t="str">
            <v>（２ｔ車，DID区間無し，ﾊﾞｯｸﾎｳ0.1m3）60.0km以下</v>
          </cell>
          <cell r="E201" t="str">
            <v>m3</v>
          </cell>
          <cell r="F201">
            <v>15380</v>
          </cell>
        </row>
        <row r="202">
          <cell r="A202" t="str">
            <v>B060241</v>
          </cell>
          <cell r="B202" t="str">
            <v>廃棄材運搬　Ⅱ類</v>
          </cell>
          <cell r="C202" t="str">
            <v>（２ｔ車，DID区間有り，ﾊﾞｯｸﾎｳ0.1m3） 0.3km以下</v>
          </cell>
          <cell r="E202" t="str">
            <v>m3</v>
          </cell>
          <cell r="F202">
            <v>710</v>
          </cell>
        </row>
        <row r="203">
          <cell r="A203" t="str">
            <v>B060242</v>
          </cell>
          <cell r="B203" t="str">
            <v>廃棄材運搬　Ⅱ類</v>
          </cell>
          <cell r="C203" t="str">
            <v>（２ｔ車，DID区間有り，ﾊﾞｯｸﾎｳ0.1m3） 1.0km以下</v>
          </cell>
          <cell r="E203" t="str">
            <v>m3</v>
          </cell>
          <cell r="F203">
            <v>790</v>
          </cell>
        </row>
        <row r="204">
          <cell r="A204" t="str">
            <v>B060243</v>
          </cell>
          <cell r="B204" t="str">
            <v>廃棄材運搬　Ⅱ類</v>
          </cell>
          <cell r="C204" t="str">
            <v>（２ｔ車，DID区間有り，ﾊﾞｯｸﾎｳ0.1m3） 1.5km以下</v>
          </cell>
          <cell r="E204" t="str">
            <v>m3</v>
          </cell>
          <cell r="F204">
            <v>950</v>
          </cell>
        </row>
        <row r="205">
          <cell r="A205" t="str">
            <v>B060244</v>
          </cell>
          <cell r="B205" t="str">
            <v>廃棄材運搬　Ⅱ類</v>
          </cell>
          <cell r="C205" t="str">
            <v>（２ｔ車，DID区間有り，ﾊﾞｯｸﾎｳ0.1m3） 2.5km以下</v>
          </cell>
          <cell r="E205" t="str">
            <v>m3</v>
          </cell>
          <cell r="F205">
            <v>1100</v>
          </cell>
        </row>
        <row r="206">
          <cell r="A206" t="str">
            <v>B060245</v>
          </cell>
          <cell r="B206" t="str">
            <v>廃棄材運搬　Ⅱ類</v>
          </cell>
          <cell r="C206" t="str">
            <v>（２ｔ車，DID区間有り，ﾊﾞｯｸﾎｳ0.1m3） 3.0km以下</v>
          </cell>
          <cell r="E206" t="str">
            <v>m3</v>
          </cell>
          <cell r="F206">
            <v>1260</v>
          </cell>
        </row>
        <row r="207">
          <cell r="A207" t="str">
            <v>B060246</v>
          </cell>
          <cell r="B207" t="str">
            <v>廃棄材運搬　Ⅱ類</v>
          </cell>
          <cell r="C207" t="str">
            <v>（２ｔ車，DID区間有り，ﾊﾞｯｸﾎｳ0.1m3） 3.5km以下</v>
          </cell>
          <cell r="E207" t="str">
            <v>m3</v>
          </cell>
          <cell r="F207">
            <v>1420</v>
          </cell>
        </row>
        <row r="208">
          <cell r="A208" t="str">
            <v>B060247</v>
          </cell>
          <cell r="B208" t="str">
            <v>廃棄材運搬　Ⅱ類</v>
          </cell>
          <cell r="C208" t="str">
            <v>（２ｔ車，DID区間有り，ﾊﾞｯｸﾎｳ0.1m3） 4.5km以下</v>
          </cell>
          <cell r="E208" t="str">
            <v>m3</v>
          </cell>
          <cell r="F208">
            <v>1580</v>
          </cell>
        </row>
        <row r="209">
          <cell r="A209" t="str">
            <v>B060248</v>
          </cell>
          <cell r="B209" t="str">
            <v>廃棄材運搬　Ⅱ類</v>
          </cell>
          <cell r="C209" t="str">
            <v>（２ｔ車，DID区間有り，ﾊﾞｯｸﾎｳ0.1m3） 5.0km以下</v>
          </cell>
          <cell r="E209" t="str">
            <v>m3</v>
          </cell>
          <cell r="F209">
            <v>1730</v>
          </cell>
        </row>
        <row r="210">
          <cell r="A210" t="str">
            <v>B060249</v>
          </cell>
          <cell r="B210" t="str">
            <v>廃棄材運搬　Ⅱ類</v>
          </cell>
          <cell r="C210" t="str">
            <v>（２ｔ車，DID区間有り，ﾊﾞｯｸﾎｳ0.1m3） 6.5km以下</v>
          </cell>
          <cell r="E210" t="str">
            <v>m3</v>
          </cell>
          <cell r="F210">
            <v>2050</v>
          </cell>
        </row>
        <row r="211">
          <cell r="A211" t="str">
            <v>B060250</v>
          </cell>
          <cell r="B211" t="str">
            <v>廃棄材運搬　Ⅱ類</v>
          </cell>
          <cell r="C211" t="str">
            <v>（２ｔ車，DID区間有り，ﾊﾞｯｸﾎｳ0.1m3） 8.0km以下</v>
          </cell>
          <cell r="E211" t="str">
            <v>m3</v>
          </cell>
          <cell r="F211">
            <v>2370</v>
          </cell>
        </row>
        <row r="212">
          <cell r="A212" t="str">
            <v>B060251</v>
          </cell>
          <cell r="B212" t="str">
            <v>廃棄材運搬　Ⅱ類</v>
          </cell>
          <cell r="C212" t="str">
            <v>（２ｔ車，DID区間有り，ﾊﾞｯｸﾎｳ0.1m3）11.0km以下</v>
          </cell>
          <cell r="E212" t="str">
            <v>m3</v>
          </cell>
          <cell r="F212">
            <v>2840</v>
          </cell>
        </row>
        <row r="213">
          <cell r="A213" t="str">
            <v>B060252</v>
          </cell>
          <cell r="B213" t="str">
            <v>廃棄材運搬　Ⅱ類</v>
          </cell>
          <cell r="C213" t="str">
            <v>（２ｔ車，DID区間有り，ﾊﾞｯｸﾎｳ0.1m3）15.0km以下</v>
          </cell>
          <cell r="E213" t="str">
            <v>m3</v>
          </cell>
          <cell r="F213">
            <v>3630</v>
          </cell>
        </row>
        <row r="214">
          <cell r="A214" t="str">
            <v>B060253</v>
          </cell>
          <cell r="B214" t="str">
            <v>廃棄材運搬　Ⅱ類</v>
          </cell>
          <cell r="C214" t="str">
            <v>（２ｔ車，DID区間有り，ﾊﾞｯｸﾎｳ0.1m3）24.0km以下</v>
          </cell>
          <cell r="E214" t="str">
            <v>m3</v>
          </cell>
          <cell r="F214">
            <v>4740</v>
          </cell>
        </row>
        <row r="215">
          <cell r="A215" t="str">
            <v>B060254</v>
          </cell>
          <cell r="B215" t="str">
            <v>廃棄材運搬　Ⅱ類</v>
          </cell>
          <cell r="C215" t="str">
            <v>（２ｔ車，DID区間有り，ﾊﾞｯｸﾎｳ0.1m3）60.0km以下</v>
          </cell>
          <cell r="E215" t="str">
            <v>m3</v>
          </cell>
          <cell r="F215">
            <v>7100</v>
          </cell>
        </row>
        <row r="216">
          <cell r="A216" t="str">
            <v>B060261</v>
          </cell>
          <cell r="B216" t="str">
            <v>廃棄材運搬　Ⅱ類</v>
          </cell>
          <cell r="C216" t="str">
            <v>（２ｔ車，DID区間無し，ﾊﾞｯｸﾎｳ0.1m3） 0.3km以下</v>
          </cell>
          <cell r="E216" t="str">
            <v>m3</v>
          </cell>
          <cell r="F216">
            <v>710</v>
          </cell>
        </row>
        <row r="217">
          <cell r="A217" t="str">
            <v>B060262</v>
          </cell>
          <cell r="B217" t="str">
            <v>廃棄材運搬　Ⅱ類</v>
          </cell>
          <cell r="C217" t="str">
            <v>（２ｔ車，DID区間無し，ﾊﾞｯｸﾎｳ0.1m3） 1.0km以下</v>
          </cell>
          <cell r="E217" t="str">
            <v>m3</v>
          </cell>
          <cell r="F217">
            <v>790</v>
          </cell>
        </row>
        <row r="218">
          <cell r="A218" t="str">
            <v>B060263</v>
          </cell>
          <cell r="B218" t="str">
            <v>廃棄材運搬　Ⅱ類</v>
          </cell>
          <cell r="C218" t="str">
            <v>（２ｔ車，DID区間無し，ﾊﾞｯｸﾎｳ0.1m3） 1.5km以下</v>
          </cell>
          <cell r="E218" t="str">
            <v>m3</v>
          </cell>
          <cell r="F218">
            <v>950</v>
          </cell>
        </row>
        <row r="219">
          <cell r="A219" t="str">
            <v>B060264</v>
          </cell>
          <cell r="B219" t="str">
            <v>廃棄材運搬　Ⅱ類</v>
          </cell>
          <cell r="C219" t="str">
            <v>（２ｔ車，DID区間無し，ﾊﾞｯｸﾎｳ0.1m3） 2.5km以下</v>
          </cell>
          <cell r="E219" t="str">
            <v>m3</v>
          </cell>
          <cell r="F219">
            <v>1100</v>
          </cell>
        </row>
        <row r="220">
          <cell r="A220" t="str">
            <v>B060265</v>
          </cell>
          <cell r="B220" t="str">
            <v>廃棄材運搬　Ⅱ類</v>
          </cell>
          <cell r="C220" t="str">
            <v>（２ｔ車，DID区間無し，ﾊﾞｯｸﾎｳ0.1m3） 3.0km以下</v>
          </cell>
          <cell r="E220" t="str">
            <v>m3</v>
          </cell>
          <cell r="F220">
            <v>1260</v>
          </cell>
        </row>
        <row r="221">
          <cell r="A221" t="str">
            <v>B060266</v>
          </cell>
          <cell r="B221" t="str">
            <v>廃棄材運搬　Ⅱ類</v>
          </cell>
          <cell r="C221" t="str">
            <v>（２ｔ車，DID区間無し，ﾊﾞｯｸﾎｳ0.1m3） 3.5km以下</v>
          </cell>
          <cell r="E221" t="str">
            <v>m3</v>
          </cell>
          <cell r="F221">
            <v>1420</v>
          </cell>
        </row>
        <row r="222">
          <cell r="A222" t="str">
            <v>B060267</v>
          </cell>
          <cell r="B222" t="str">
            <v>廃棄材運搬　Ⅱ類</v>
          </cell>
          <cell r="C222" t="str">
            <v>（２ｔ車，DID区間無し，ﾊﾞｯｸﾎｳ0.1m3） 4.5km以下</v>
          </cell>
          <cell r="E222" t="str">
            <v>m3</v>
          </cell>
          <cell r="F222">
            <v>1580</v>
          </cell>
        </row>
        <row r="223">
          <cell r="A223" t="str">
            <v>B060268</v>
          </cell>
          <cell r="B223" t="str">
            <v>廃棄材運搬　Ⅱ類</v>
          </cell>
          <cell r="C223" t="str">
            <v>（２ｔ車，DID区間無し，ﾊﾞｯｸﾎｳ0.1m3） 5.5km以下</v>
          </cell>
          <cell r="E223" t="str">
            <v>m3</v>
          </cell>
          <cell r="F223">
            <v>1730</v>
          </cell>
        </row>
        <row r="224">
          <cell r="A224" t="str">
            <v>B060269</v>
          </cell>
          <cell r="B224" t="str">
            <v>廃棄材運搬　Ⅱ類</v>
          </cell>
          <cell r="C224" t="str">
            <v>（２ｔ車，DID区間無し，ﾊﾞｯｸﾎｳ0.1m3） 7.0km以下</v>
          </cell>
          <cell r="E224" t="str">
            <v>m3</v>
          </cell>
          <cell r="F224">
            <v>2050</v>
          </cell>
        </row>
        <row r="225">
          <cell r="A225" t="str">
            <v>B060270</v>
          </cell>
          <cell r="B225" t="str">
            <v>廃棄材運搬　Ⅱ類</v>
          </cell>
          <cell r="C225" t="str">
            <v>（２ｔ車，DID区間無し，ﾊﾞｯｸﾎｳ0.1m3） 9.0km以下</v>
          </cell>
          <cell r="E225" t="str">
            <v>m3</v>
          </cell>
          <cell r="F225">
            <v>2370</v>
          </cell>
        </row>
        <row r="226">
          <cell r="A226" t="str">
            <v>B060271</v>
          </cell>
          <cell r="B226" t="str">
            <v>廃棄材運搬　Ⅱ類</v>
          </cell>
          <cell r="C226" t="str">
            <v>（２ｔ車，DID区間無し，ﾊﾞｯｸﾎｳ0.1m3）12.0km以下</v>
          </cell>
          <cell r="E226" t="str">
            <v>m3</v>
          </cell>
          <cell r="F226">
            <v>2840</v>
          </cell>
        </row>
        <row r="227">
          <cell r="A227" t="str">
            <v>B060272</v>
          </cell>
          <cell r="B227" t="str">
            <v>廃棄材運搬　Ⅱ類</v>
          </cell>
          <cell r="C227" t="str">
            <v>（２ｔ車，DID区間無し，ﾊﾞｯｸﾎｳ0.1m3）17.0km以下</v>
          </cell>
          <cell r="E227" t="str">
            <v>m3</v>
          </cell>
          <cell r="F227">
            <v>3630</v>
          </cell>
        </row>
        <row r="228">
          <cell r="A228" t="str">
            <v>B060273</v>
          </cell>
          <cell r="B228" t="str">
            <v>廃棄材運搬　Ⅱ類</v>
          </cell>
          <cell r="C228" t="str">
            <v>（２ｔ車，DID区間無し，ﾊﾞｯｸﾎｳ0.1m3）28.5km以下</v>
          </cell>
          <cell r="E228" t="str">
            <v>m3</v>
          </cell>
          <cell r="F228">
            <v>4740</v>
          </cell>
        </row>
        <row r="229">
          <cell r="A229" t="str">
            <v>B060274</v>
          </cell>
          <cell r="B229" t="str">
            <v>廃棄材運搬　Ⅱ類</v>
          </cell>
          <cell r="C229" t="str">
            <v>（２ｔ車，DID区間無し，ﾊﾞｯｸﾎｳ0.1m3）60.0km以下</v>
          </cell>
          <cell r="E229" t="str">
            <v>m3</v>
          </cell>
          <cell r="F229">
            <v>7100</v>
          </cell>
        </row>
        <row r="230">
          <cell r="A230" t="str">
            <v>B060401</v>
          </cell>
          <cell r="B230" t="str">
            <v>廃棄材運搬　Ⅰ類</v>
          </cell>
          <cell r="C230" t="str">
            <v>（４ｔ車，DID区間有り，ﾊﾞｯｸﾎｳ0.2m3） 0.2km以下</v>
          </cell>
          <cell r="E230" t="str">
            <v>m3</v>
          </cell>
          <cell r="F230">
            <v>780</v>
          </cell>
        </row>
        <row r="231">
          <cell r="A231" t="str">
            <v>B060402</v>
          </cell>
          <cell r="B231" t="str">
            <v>廃棄材運搬　Ⅰ類</v>
          </cell>
          <cell r="C231" t="str">
            <v>（４ｔ車，DID区間有り，ﾊﾞｯｸﾎｳ0.2m3） 1.0km以下</v>
          </cell>
          <cell r="E231" t="str">
            <v>m3</v>
          </cell>
          <cell r="F231">
            <v>990</v>
          </cell>
        </row>
        <row r="232">
          <cell r="A232" t="str">
            <v>B060403</v>
          </cell>
          <cell r="B232" t="str">
            <v>廃棄材運搬　Ⅰ類</v>
          </cell>
          <cell r="C232" t="str">
            <v>（４ｔ車，DID区間有り，ﾊﾞｯｸﾎｳ0.2m3） 1.5km以下</v>
          </cell>
          <cell r="E232" t="str">
            <v>m3</v>
          </cell>
          <cell r="F232">
            <v>1180</v>
          </cell>
        </row>
        <row r="233">
          <cell r="A233" t="str">
            <v>B060404</v>
          </cell>
          <cell r="B233" t="str">
            <v>廃棄材運搬　Ⅰ類</v>
          </cell>
          <cell r="C233" t="str">
            <v>（４ｔ車，DID区間有り，ﾊﾞｯｸﾎｳ0.2m3） 2.0km以下</v>
          </cell>
          <cell r="E233" t="str">
            <v>m3</v>
          </cell>
          <cell r="F233">
            <v>1380</v>
          </cell>
        </row>
        <row r="234">
          <cell r="A234" t="str">
            <v>B060405</v>
          </cell>
          <cell r="B234" t="str">
            <v>廃棄材運搬　Ⅰ類</v>
          </cell>
          <cell r="C234" t="str">
            <v>（４ｔ車，DID区間有り，ﾊﾞｯｸﾎｳ0.2m3） 3.0km以下</v>
          </cell>
          <cell r="E234" t="str">
            <v>m3</v>
          </cell>
          <cell r="F234">
            <v>1570</v>
          </cell>
        </row>
        <row r="235">
          <cell r="A235" t="str">
            <v>B060406</v>
          </cell>
          <cell r="B235" t="str">
            <v>廃棄材運搬　Ⅰ類</v>
          </cell>
          <cell r="C235" t="str">
            <v>（４ｔ車，DID区間有り，ﾊﾞｯｸﾎｳ0.2m3） 3.5km以下</v>
          </cell>
          <cell r="E235" t="str">
            <v>m3</v>
          </cell>
          <cell r="F235">
            <v>1770</v>
          </cell>
        </row>
        <row r="236">
          <cell r="A236" t="str">
            <v>B060407</v>
          </cell>
          <cell r="B236" t="str">
            <v>廃棄材運搬　Ⅰ類</v>
          </cell>
          <cell r="C236" t="str">
            <v>（４ｔ車，DID区間有り，ﾊﾞｯｸﾎｳ0.2m3） 4.5km以下</v>
          </cell>
          <cell r="E236" t="str">
            <v>m3</v>
          </cell>
          <cell r="F236">
            <v>1970</v>
          </cell>
        </row>
        <row r="237">
          <cell r="A237" t="str">
            <v>B060408</v>
          </cell>
          <cell r="B237" t="str">
            <v>廃棄材運搬　Ⅰ類</v>
          </cell>
          <cell r="C237" t="str">
            <v>（４ｔ車，DID区間有り，ﾊﾞｯｸﾎｳ0.2m3） 5.5km以下</v>
          </cell>
          <cell r="E237" t="str">
            <v>m3</v>
          </cell>
          <cell r="F237">
            <v>2170</v>
          </cell>
        </row>
        <row r="238">
          <cell r="A238" t="str">
            <v>B060409</v>
          </cell>
          <cell r="B238" t="str">
            <v>廃棄材運搬　Ⅰ類</v>
          </cell>
          <cell r="C238" t="str">
            <v>（４ｔ車，DID区間有り，ﾊﾞｯｸﾎｳ0.2m3） 7.0km以下</v>
          </cell>
          <cell r="E238" t="str">
            <v>m3</v>
          </cell>
          <cell r="F238">
            <v>2360</v>
          </cell>
        </row>
        <row r="239">
          <cell r="A239" t="str">
            <v>B060410</v>
          </cell>
          <cell r="B239" t="str">
            <v>廃棄材運搬　Ⅰ類</v>
          </cell>
          <cell r="C239" t="str">
            <v>（４ｔ車，DID区間有り，ﾊﾞｯｸﾎｳ0.2m3） 9.0km以下</v>
          </cell>
          <cell r="E239" t="str">
            <v>m3</v>
          </cell>
          <cell r="F239">
            <v>3150</v>
          </cell>
        </row>
        <row r="240">
          <cell r="A240" t="str">
            <v>B060411</v>
          </cell>
          <cell r="B240" t="str">
            <v>廃棄材運搬　Ⅰ類</v>
          </cell>
          <cell r="C240" t="str">
            <v>（４ｔ車，DID区間有り，ﾊﾞｯｸﾎｳ0.2m3）12.0km以下</v>
          </cell>
          <cell r="E240" t="str">
            <v>m3</v>
          </cell>
          <cell r="F240">
            <v>3550</v>
          </cell>
        </row>
        <row r="241">
          <cell r="A241" t="str">
            <v>B060412</v>
          </cell>
          <cell r="B241" t="str">
            <v>廃棄材運搬　Ⅰ類</v>
          </cell>
          <cell r="C241" t="str">
            <v>（４ｔ車，DID区間有り，ﾊﾞｯｸﾎｳ0.2m3）17.0km以下</v>
          </cell>
          <cell r="E241" t="str">
            <v>m3</v>
          </cell>
          <cell r="F241">
            <v>4330</v>
          </cell>
        </row>
        <row r="242">
          <cell r="A242" t="str">
            <v>B060413</v>
          </cell>
          <cell r="B242" t="str">
            <v>廃棄材運搬　Ⅰ類</v>
          </cell>
          <cell r="C242" t="str">
            <v>（４ｔ車，DID区間有り，ﾊﾞｯｸﾎｳ0.2m3）27.0km以下</v>
          </cell>
          <cell r="E242" t="str">
            <v>m3</v>
          </cell>
          <cell r="F242">
            <v>5900</v>
          </cell>
        </row>
        <row r="243">
          <cell r="A243" t="str">
            <v>B060414</v>
          </cell>
          <cell r="B243" t="str">
            <v>廃棄材運搬　Ⅰ類</v>
          </cell>
          <cell r="C243" t="str">
            <v>（４ｔ車，DID区間有り，ﾊﾞｯｸﾎｳ0.2m3）60.0km以下</v>
          </cell>
          <cell r="E243" t="str">
            <v>m3</v>
          </cell>
          <cell r="F243">
            <v>9060</v>
          </cell>
        </row>
        <row r="244">
          <cell r="A244" t="str">
            <v>B060421</v>
          </cell>
          <cell r="B244" t="str">
            <v>廃棄材運搬　Ⅰ類</v>
          </cell>
          <cell r="C244" t="str">
            <v>（４ｔ車，DID区間無し，ﾊﾞｯｸﾎｳ0.2m3） 0.2km以下</v>
          </cell>
          <cell r="E244" t="str">
            <v>m3</v>
          </cell>
          <cell r="F244">
            <v>780</v>
          </cell>
        </row>
        <row r="245">
          <cell r="A245" t="str">
            <v>B060422</v>
          </cell>
          <cell r="B245" t="str">
            <v>廃棄材運搬　Ⅰ類</v>
          </cell>
          <cell r="C245" t="str">
            <v>（４ｔ車，DID区間無し，ﾊﾞｯｸﾎｳ0.2m3） 1.0km以下</v>
          </cell>
          <cell r="E245" t="str">
            <v>m3</v>
          </cell>
          <cell r="F245">
            <v>990</v>
          </cell>
        </row>
        <row r="246">
          <cell r="A246" t="str">
            <v>B060423</v>
          </cell>
          <cell r="B246" t="str">
            <v>廃棄材運搬　Ⅰ類</v>
          </cell>
          <cell r="C246" t="str">
            <v>（４ｔ車，DID区間無し，ﾊﾞｯｸﾎｳ0.2m3） 1.5km以下</v>
          </cell>
          <cell r="E246" t="str">
            <v>m3</v>
          </cell>
          <cell r="F246">
            <v>1180</v>
          </cell>
        </row>
        <row r="247">
          <cell r="A247" t="str">
            <v>B060424</v>
          </cell>
          <cell r="B247" t="str">
            <v>廃棄材運搬　Ⅰ類</v>
          </cell>
          <cell r="C247" t="str">
            <v>（４ｔ車，DID区間無し，ﾊﾞｯｸﾎｳ0.2m3） 2.5km以下</v>
          </cell>
          <cell r="E247" t="str">
            <v>m3</v>
          </cell>
          <cell r="F247">
            <v>1380</v>
          </cell>
        </row>
        <row r="248">
          <cell r="A248" t="str">
            <v>B060425</v>
          </cell>
          <cell r="B248" t="str">
            <v>廃棄材運搬　Ⅰ類</v>
          </cell>
          <cell r="C248" t="str">
            <v>（４ｔ車，DID区間無し，ﾊﾞｯｸﾎｳ0.2m3） 3.5km以下</v>
          </cell>
          <cell r="E248" t="str">
            <v>m3</v>
          </cell>
          <cell r="F248">
            <v>1570</v>
          </cell>
        </row>
        <row r="249">
          <cell r="A249" t="str">
            <v>B060426</v>
          </cell>
          <cell r="B249" t="str">
            <v>廃棄材運搬　Ⅰ類</v>
          </cell>
          <cell r="C249" t="str">
            <v>（４ｔ車，DID区間無し，ﾊﾞｯｸﾎｳ0.2m3） 4.0km以下</v>
          </cell>
          <cell r="E249" t="str">
            <v>m3</v>
          </cell>
          <cell r="F249">
            <v>1770</v>
          </cell>
        </row>
        <row r="250">
          <cell r="A250" t="str">
            <v>B060427</v>
          </cell>
          <cell r="B250" t="str">
            <v>廃棄材運搬　Ⅰ類</v>
          </cell>
          <cell r="C250" t="str">
            <v>（４ｔ車，DID区間無し，ﾊﾞｯｸﾎｳ0.2m3） 5.0km以下</v>
          </cell>
          <cell r="E250" t="str">
            <v>m3</v>
          </cell>
          <cell r="F250">
            <v>1970</v>
          </cell>
        </row>
        <row r="251">
          <cell r="A251" t="str">
            <v>B060428</v>
          </cell>
          <cell r="B251" t="str">
            <v>廃棄材運搬　Ⅰ類</v>
          </cell>
          <cell r="C251" t="str">
            <v>（４ｔ車，DID区間無し，ﾊﾞｯｸﾎｳ0.2m3） 6.0km以下</v>
          </cell>
          <cell r="E251" t="str">
            <v>m3</v>
          </cell>
          <cell r="F251">
            <v>2170</v>
          </cell>
        </row>
        <row r="252">
          <cell r="A252" t="str">
            <v>B060429</v>
          </cell>
          <cell r="B252" t="str">
            <v>廃棄材運搬　Ⅰ類</v>
          </cell>
          <cell r="C252" t="str">
            <v>（４ｔ車，DID区間無し，ﾊﾞｯｸﾎｳ0.2m3） 7.5km以下</v>
          </cell>
          <cell r="E252" t="str">
            <v>m3</v>
          </cell>
          <cell r="F252">
            <v>2360</v>
          </cell>
        </row>
        <row r="253">
          <cell r="A253" t="str">
            <v>B060430</v>
          </cell>
          <cell r="B253" t="str">
            <v>廃棄材運搬　Ⅰ類</v>
          </cell>
          <cell r="C253" t="str">
            <v>（４ｔ車，DID区間無し，ﾊﾞｯｸﾎｳ0.2m3）10.0km以下</v>
          </cell>
          <cell r="E253" t="str">
            <v>m3</v>
          </cell>
          <cell r="F253">
            <v>3150</v>
          </cell>
        </row>
        <row r="254">
          <cell r="A254" t="str">
            <v>B060431</v>
          </cell>
          <cell r="B254" t="str">
            <v>廃棄材運搬　Ⅰ類</v>
          </cell>
          <cell r="C254" t="str">
            <v>（４ｔ車，DID区間無し，ﾊﾞｯｸﾎｳ0.2m3）13.0km以下</v>
          </cell>
          <cell r="E254" t="str">
            <v>m3</v>
          </cell>
          <cell r="F254">
            <v>3550</v>
          </cell>
        </row>
        <row r="255">
          <cell r="A255" t="str">
            <v>B060432</v>
          </cell>
          <cell r="B255" t="str">
            <v>廃棄材運搬　Ⅰ類</v>
          </cell>
          <cell r="C255" t="str">
            <v>（４ｔ車，DID区間無し，ﾊﾞｯｸﾎｳ0.2m3）19.0km以下</v>
          </cell>
          <cell r="E255" t="str">
            <v>m3</v>
          </cell>
          <cell r="F255">
            <v>4330</v>
          </cell>
        </row>
        <row r="256">
          <cell r="A256" t="str">
            <v>B060433</v>
          </cell>
          <cell r="B256" t="str">
            <v>廃棄材運搬　Ⅰ類</v>
          </cell>
          <cell r="C256" t="str">
            <v>（４ｔ車，DID区間無し，ﾊﾞｯｸﾎｳ0.2m3）35.0km以下</v>
          </cell>
          <cell r="E256" t="str">
            <v>m3</v>
          </cell>
          <cell r="F256">
            <v>5900</v>
          </cell>
        </row>
        <row r="257">
          <cell r="A257" t="str">
            <v>B060434</v>
          </cell>
          <cell r="B257" t="str">
            <v>廃棄材運搬　Ⅰ類</v>
          </cell>
          <cell r="C257" t="str">
            <v>（４ｔ車，DID区間無し，ﾊﾞｯｸﾎｳ0.2m3）60.0km以下</v>
          </cell>
          <cell r="E257" t="str">
            <v>m3</v>
          </cell>
          <cell r="F257">
            <v>9060</v>
          </cell>
        </row>
        <row r="258">
          <cell r="A258" t="str">
            <v>B060441</v>
          </cell>
          <cell r="B258" t="str">
            <v>廃棄材運搬　Ⅱ類</v>
          </cell>
          <cell r="C258" t="str">
            <v>（４ｔ車，DID区間有り，ﾊﾞｯｸﾎｳ0.2m3） 0.2km以下</v>
          </cell>
          <cell r="E258" t="str">
            <v>m3</v>
          </cell>
          <cell r="F258">
            <v>360</v>
          </cell>
        </row>
        <row r="259">
          <cell r="A259" t="str">
            <v>B060442</v>
          </cell>
          <cell r="B259" t="str">
            <v>廃棄材運搬　Ⅱ類</v>
          </cell>
          <cell r="C259" t="str">
            <v>（４ｔ車，DID区間有り，ﾊﾞｯｸﾎｳ0.2m3） 1.0km以下</v>
          </cell>
          <cell r="E259" t="str">
            <v>m3</v>
          </cell>
          <cell r="F259">
            <v>450</v>
          </cell>
        </row>
        <row r="260">
          <cell r="A260" t="str">
            <v>B060443</v>
          </cell>
          <cell r="B260" t="str">
            <v>廃棄材運搬　Ⅱ類</v>
          </cell>
          <cell r="C260" t="str">
            <v>（４ｔ車，DID区間有り，ﾊﾞｯｸﾎｳ0.2m3） 1.5km以下</v>
          </cell>
          <cell r="E260" t="str">
            <v>m3</v>
          </cell>
          <cell r="F260">
            <v>550</v>
          </cell>
        </row>
        <row r="261">
          <cell r="A261" t="str">
            <v>B060444</v>
          </cell>
          <cell r="B261" t="str">
            <v>廃棄材運搬　Ⅱ類</v>
          </cell>
          <cell r="C261" t="str">
            <v>（４ｔ車，DID区間有り，ﾊﾞｯｸﾎｳ0.2m3） 2.0km以下</v>
          </cell>
          <cell r="E261" t="str">
            <v>m3</v>
          </cell>
          <cell r="F261">
            <v>630</v>
          </cell>
        </row>
        <row r="262">
          <cell r="A262" t="str">
            <v>B060445</v>
          </cell>
          <cell r="B262" t="str">
            <v>廃棄材運搬　Ⅱ類</v>
          </cell>
          <cell r="C262" t="str">
            <v>（４ｔ車，DID区間有り，ﾊﾞｯｸﾎｳ0.2m3） 3.0km以下</v>
          </cell>
          <cell r="E262" t="str">
            <v>m3</v>
          </cell>
          <cell r="F262">
            <v>730</v>
          </cell>
        </row>
        <row r="263">
          <cell r="A263" t="str">
            <v>B060446</v>
          </cell>
          <cell r="B263" t="str">
            <v>廃棄材運搬　Ⅱ類</v>
          </cell>
          <cell r="C263" t="str">
            <v>（４ｔ車，DID区間有り，ﾊﾞｯｸﾎｳ0.2m3） 3.5km以下</v>
          </cell>
          <cell r="E263" t="str">
            <v>m3</v>
          </cell>
          <cell r="F263">
            <v>820</v>
          </cell>
        </row>
        <row r="264">
          <cell r="A264" t="str">
            <v>B060447</v>
          </cell>
          <cell r="B264" t="str">
            <v>廃棄材運搬　Ⅱ類</v>
          </cell>
          <cell r="C264" t="str">
            <v>（４ｔ車，DID区間有り，ﾊﾞｯｸﾎｳ0.2m3） 4.5km以下</v>
          </cell>
          <cell r="E264" t="str">
            <v>m3</v>
          </cell>
          <cell r="F264">
            <v>910</v>
          </cell>
        </row>
        <row r="265">
          <cell r="A265" t="str">
            <v>B060448</v>
          </cell>
          <cell r="B265" t="str">
            <v>廃棄材運搬　Ⅱ類</v>
          </cell>
          <cell r="C265" t="str">
            <v>（４ｔ車，DID区間有り，ﾊﾞｯｸﾎｳ0.2m3） 5.5km以下</v>
          </cell>
          <cell r="E265" t="str">
            <v>m3</v>
          </cell>
          <cell r="F265">
            <v>1000</v>
          </cell>
        </row>
        <row r="266">
          <cell r="A266" t="str">
            <v>B060449</v>
          </cell>
          <cell r="B266" t="str">
            <v>廃棄材運搬　Ⅱ類</v>
          </cell>
          <cell r="C266" t="str">
            <v>（４ｔ車，DID区間有り，ﾊﾞｯｸﾎｳ0.2m3） 7.0km以下</v>
          </cell>
          <cell r="E266" t="str">
            <v>m3</v>
          </cell>
          <cell r="F266">
            <v>1090</v>
          </cell>
        </row>
        <row r="267">
          <cell r="A267" t="str">
            <v>B060450</v>
          </cell>
          <cell r="B267" t="str">
            <v>廃棄材運搬　Ⅱ類</v>
          </cell>
          <cell r="C267" t="str">
            <v>（４ｔ車，DID区間有り，ﾊﾞｯｸﾎｳ0.2m3） 9.0km以下</v>
          </cell>
          <cell r="E267" t="str">
            <v>m3</v>
          </cell>
          <cell r="F267">
            <v>1450</v>
          </cell>
        </row>
        <row r="268">
          <cell r="A268" t="str">
            <v>B060451</v>
          </cell>
          <cell r="B268" t="str">
            <v>廃棄材運搬　Ⅱ類</v>
          </cell>
          <cell r="C268" t="str">
            <v>（４ｔ車，DID区間有り，ﾊﾞｯｸﾎｳ0.2m3）12.0km以下</v>
          </cell>
          <cell r="E268" t="str">
            <v>m3</v>
          </cell>
          <cell r="F268">
            <v>1640</v>
          </cell>
        </row>
        <row r="269">
          <cell r="A269" t="str">
            <v>B060452</v>
          </cell>
          <cell r="B269" t="str">
            <v>廃棄材運搬　Ⅱ類</v>
          </cell>
          <cell r="C269" t="str">
            <v>（４ｔ車，DID区間有り，ﾊﾞｯｸﾎｳ0.2m3）17.0km以下</v>
          </cell>
          <cell r="E269" t="str">
            <v>m3</v>
          </cell>
          <cell r="F269">
            <v>2000</v>
          </cell>
        </row>
        <row r="270">
          <cell r="A270" t="str">
            <v>B060453</v>
          </cell>
          <cell r="B270" t="str">
            <v>廃棄材運搬　Ⅱ類</v>
          </cell>
          <cell r="C270" t="str">
            <v>（４ｔ車，DID区間有り，ﾊﾞｯｸﾎｳ0.2m3）27.0km以下</v>
          </cell>
          <cell r="E270" t="str">
            <v>m3</v>
          </cell>
          <cell r="F270">
            <v>2720</v>
          </cell>
        </row>
        <row r="271">
          <cell r="A271" t="str">
            <v>B060454</v>
          </cell>
          <cell r="B271" t="str">
            <v>廃棄材運搬　Ⅱ類</v>
          </cell>
          <cell r="C271" t="str">
            <v>（４ｔ車，DID区間有り，ﾊﾞｯｸﾎｳ0.2m3）60.0km以下</v>
          </cell>
          <cell r="E271" t="str">
            <v>m3</v>
          </cell>
          <cell r="F271">
            <v>4180</v>
          </cell>
        </row>
        <row r="272">
          <cell r="A272" t="str">
            <v>B060461</v>
          </cell>
          <cell r="B272" t="str">
            <v>廃棄材運搬　Ⅱ類</v>
          </cell>
          <cell r="C272" t="str">
            <v>（４ｔ車，DID区間無し，ﾊﾞｯｸﾎｳ0.2m3） 0.2km以下</v>
          </cell>
          <cell r="E272" t="str">
            <v>m3</v>
          </cell>
          <cell r="F272">
            <v>360</v>
          </cell>
        </row>
        <row r="273">
          <cell r="A273" t="str">
            <v>B060462</v>
          </cell>
          <cell r="B273" t="str">
            <v>廃棄材運搬　Ⅱ類</v>
          </cell>
          <cell r="C273" t="str">
            <v>（４ｔ車，DID区間無し，ﾊﾞｯｸﾎｳ0.2m3） 1.0km以下</v>
          </cell>
          <cell r="E273" t="str">
            <v>m3</v>
          </cell>
          <cell r="F273">
            <v>450</v>
          </cell>
        </row>
        <row r="274">
          <cell r="A274" t="str">
            <v>B060463</v>
          </cell>
          <cell r="B274" t="str">
            <v>廃棄材運搬　Ⅱ類</v>
          </cell>
          <cell r="C274" t="str">
            <v>（４ｔ車，DID区間無し，ﾊﾞｯｸﾎｳ0.2m3） 1.5km以下</v>
          </cell>
          <cell r="E274" t="str">
            <v>m3</v>
          </cell>
          <cell r="F274">
            <v>550</v>
          </cell>
        </row>
        <row r="275">
          <cell r="A275" t="str">
            <v>B060464</v>
          </cell>
          <cell r="B275" t="str">
            <v>廃棄材運搬　Ⅱ類</v>
          </cell>
          <cell r="C275" t="str">
            <v>（４ｔ車，DID区間無し，ﾊﾞｯｸﾎｳ0.2m3） 2.5km以下</v>
          </cell>
          <cell r="E275" t="str">
            <v>m3</v>
          </cell>
          <cell r="F275">
            <v>630</v>
          </cell>
        </row>
        <row r="276">
          <cell r="A276" t="str">
            <v>B060465</v>
          </cell>
          <cell r="B276" t="str">
            <v>廃棄材運搬　Ⅱ類</v>
          </cell>
          <cell r="C276" t="str">
            <v>（４ｔ車，DID区間無し，ﾊﾞｯｸﾎｳ0.2m3） 3.5km以下</v>
          </cell>
          <cell r="E276" t="str">
            <v>m3</v>
          </cell>
          <cell r="F276">
            <v>730</v>
          </cell>
        </row>
        <row r="277">
          <cell r="A277" t="str">
            <v>B060466</v>
          </cell>
          <cell r="B277" t="str">
            <v>廃棄材運搬　Ⅱ類</v>
          </cell>
          <cell r="C277" t="str">
            <v>（４ｔ車，DID区間無し，ﾊﾞｯｸﾎｳ0.2m3） 4.0km以下</v>
          </cell>
          <cell r="E277" t="str">
            <v>m3</v>
          </cell>
          <cell r="F277">
            <v>820</v>
          </cell>
        </row>
        <row r="278">
          <cell r="A278" t="str">
            <v>B060467</v>
          </cell>
          <cell r="B278" t="str">
            <v>廃棄材運搬　Ⅱ類</v>
          </cell>
          <cell r="C278" t="str">
            <v>（４ｔ車，DID区間無し，ﾊﾞｯｸﾎｳ0.2m3） 5.0km以下</v>
          </cell>
          <cell r="E278" t="str">
            <v>m3</v>
          </cell>
          <cell r="F278">
            <v>910</v>
          </cell>
        </row>
        <row r="279">
          <cell r="A279" t="str">
            <v>B060468</v>
          </cell>
          <cell r="B279" t="str">
            <v>廃棄材運搬　Ⅱ類</v>
          </cell>
          <cell r="C279" t="str">
            <v>（４ｔ車，DID区間無し，ﾊﾞｯｸﾎｳ0.2m3） 6.0km以下</v>
          </cell>
          <cell r="E279" t="str">
            <v>m3</v>
          </cell>
          <cell r="F279">
            <v>1000</v>
          </cell>
        </row>
        <row r="280">
          <cell r="A280" t="str">
            <v>B060469</v>
          </cell>
          <cell r="B280" t="str">
            <v>廃棄材運搬　Ⅱ類</v>
          </cell>
          <cell r="C280" t="str">
            <v>（４ｔ車，DID区間無し，ﾊﾞｯｸﾎｳ0.2m3） 7.5km以下</v>
          </cell>
          <cell r="E280" t="str">
            <v>m3</v>
          </cell>
          <cell r="F280">
            <v>1090</v>
          </cell>
        </row>
        <row r="281">
          <cell r="A281" t="str">
            <v>B060470</v>
          </cell>
          <cell r="B281" t="str">
            <v>廃棄材運搬　Ⅱ類</v>
          </cell>
          <cell r="C281" t="str">
            <v>（４ｔ車，DID区間無し，ﾊﾞｯｸﾎｳ0.2m3）10.0km以下</v>
          </cell>
          <cell r="E281" t="str">
            <v>m3</v>
          </cell>
          <cell r="F281">
            <v>1450</v>
          </cell>
        </row>
        <row r="282">
          <cell r="A282" t="str">
            <v>B060471</v>
          </cell>
          <cell r="B282" t="str">
            <v>廃棄材運搬　Ⅱ類</v>
          </cell>
          <cell r="C282" t="str">
            <v>（４ｔ車，DID区間無し，ﾊﾞｯｸﾎｳ0.2m3）13.0km以下</v>
          </cell>
          <cell r="E282" t="str">
            <v>m3</v>
          </cell>
          <cell r="F282">
            <v>1640</v>
          </cell>
        </row>
        <row r="283">
          <cell r="A283" t="str">
            <v>B060472</v>
          </cell>
          <cell r="B283" t="str">
            <v>廃棄材運搬　Ⅱ類</v>
          </cell>
          <cell r="C283" t="str">
            <v>（４ｔ車，DID区間無し，ﾊﾞｯｸﾎｳ0.2m3）19.0km以下</v>
          </cell>
          <cell r="E283" t="str">
            <v>m3</v>
          </cell>
          <cell r="F283">
            <v>2000</v>
          </cell>
        </row>
        <row r="284">
          <cell r="A284" t="str">
            <v>B060473</v>
          </cell>
          <cell r="B284" t="str">
            <v>廃棄材運搬　Ⅱ類</v>
          </cell>
          <cell r="C284" t="str">
            <v>（４ｔ車，DID区間無し，ﾊﾞｯｸﾎｳ0.2m3）35.0km以下</v>
          </cell>
          <cell r="E284" t="str">
            <v>m3</v>
          </cell>
          <cell r="F284">
            <v>2720</v>
          </cell>
        </row>
        <row r="285">
          <cell r="A285" t="str">
            <v>B060474</v>
          </cell>
          <cell r="B285" t="str">
            <v>廃棄材運搬　Ⅱ類</v>
          </cell>
          <cell r="C285" t="str">
            <v>（４ｔ車，DID区間無し，ﾊﾞｯｸﾎｳ0.2m3）60.0km以下</v>
          </cell>
          <cell r="E285" t="str">
            <v>m3</v>
          </cell>
          <cell r="F285">
            <v>4180</v>
          </cell>
        </row>
        <row r="286">
          <cell r="A286" t="str">
            <v>B061001</v>
          </cell>
          <cell r="B286" t="str">
            <v>廃棄材運搬　Ⅰ類</v>
          </cell>
          <cell r="C286" t="str">
            <v>（10ｔ車，DID区間有り，ﾊﾞｯｸﾎｳ0.6m3） 0.3km以下</v>
          </cell>
          <cell r="E286" t="str">
            <v>m3</v>
          </cell>
          <cell r="F286">
            <v>370</v>
          </cell>
        </row>
        <row r="287">
          <cell r="A287" t="str">
            <v>B061002</v>
          </cell>
          <cell r="B287" t="str">
            <v>廃棄材運搬　Ⅰ類</v>
          </cell>
          <cell r="C287" t="str">
            <v>（10ｔ車，DID区間有り，ﾊﾞｯｸﾎｳ0.6m3） 0.5km以下</v>
          </cell>
          <cell r="E287" t="str">
            <v>m3</v>
          </cell>
          <cell r="F287">
            <v>420</v>
          </cell>
        </row>
        <row r="288">
          <cell r="A288" t="str">
            <v>B061003</v>
          </cell>
          <cell r="B288" t="str">
            <v>廃棄材運搬　Ⅰ類</v>
          </cell>
          <cell r="C288" t="str">
            <v>（10ｔ車，DID区間有り，ﾊﾞｯｸﾎｳ0.6m3） 1.0km以下</v>
          </cell>
          <cell r="E288" t="str">
            <v>m3</v>
          </cell>
          <cell r="F288">
            <v>480</v>
          </cell>
        </row>
        <row r="289">
          <cell r="A289" t="str">
            <v>B061004</v>
          </cell>
          <cell r="B289" t="str">
            <v>廃棄材運搬　Ⅰ類</v>
          </cell>
          <cell r="C289" t="str">
            <v>（10ｔ車，DID区間有り，ﾊﾞｯｸﾎｳ0.6m3） 1.5km以下</v>
          </cell>
          <cell r="E289" t="str">
            <v>m3</v>
          </cell>
          <cell r="F289">
            <v>550</v>
          </cell>
        </row>
        <row r="290">
          <cell r="A290" t="str">
            <v>B061005</v>
          </cell>
          <cell r="B290" t="str">
            <v>廃棄材運搬　Ⅰ類</v>
          </cell>
          <cell r="C290" t="str">
            <v>（10ｔ車，DID区間有り，ﾊﾞｯｸﾎｳ0.6m3） 2.0km以下</v>
          </cell>
          <cell r="E290" t="str">
            <v>m3</v>
          </cell>
          <cell r="F290">
            <v>600</v>
          </cell>
        </row>
        <row r="291">
          <cell r="A291" t="str">
            <v>B061006</v>
          </cell>
          <cell r="B291" t="str">
            <v>廃棄材運搬　Ⅰ類</v>
          </cell>
          <cell r="C291" t="str">
            <v>（10ｔ車，DID区間有り，ﾊﾞｯｸﾎｳ0.6m3） 3.0km以下</v>
          </cell>
          <cell r="E291" t="str">
            <v>m3</v>
          </cell>
          <cell r="F291">
            <v>720</v>
          </cell>
        </row>
        <row r="292">
          <cell r="A292" t="str">
            <v>B061007</v>
          </cell>
          <cell r="B292" t="str">
            <v>廃棄材運搬　Ⅰ類</v>
          </cell>
          <cell r="C292" t="str">
            <v>（10ｔ車，DID区間有り，ﾊﾞｯｸﾎｳ0.6m3） 3.5km以下</v>
          </cell>
          <cell r="E292" t="str">
            <v>m3</v>
          </cell>
          <cell r="F292">
            <v>850</v>
          </cell>
        </row>
        <row r="293">
          <cell r="A293" t="str">
            <v>B061008</v>
          </cell>
          <cell r="B293" t="str">
            <v>廃棄材運搬　Ⅰ類</v>
          </cell>
          <cell r="C293" t="str">
            <v>（10ｔ車，DID区間有り，ﾊﾞｯｸﾎｳ0.6m3） 5.0km以下</v>
          </cell>
          <cell r="E293" t="str">
            <v>m3</v>
          </cell>
          <cell r="F293">
            <v>1020</v>
          </cell>
        </row>
        <row r="294">
          <cell r="A294" t="str">
            <v>B061009</v>
          </cell>
          <cell r="B294" t="str">
            <v>廃棄材運搬　Ⅰ類</v>
          </cell>
          <cell r="C294" t="str">
            <v>（10ｔ車，DID区間有り，ﾊﾞｯｸﾎｳ0.6m3） 6.0km以下</v>
          </cell>
          <cell r="E294" t="str">
            <v>m3</v>
          </cell>
          <cell r="F294">
            <v>1200</v>
          </cell>
        </row>
        <row r="295">
          <cell r="A295" t="str">
            <v>B061010</v>
          </cell>
          <cell r="B295" t="str">
            <v>廃棄材運搬　Ⅰ類</v>
          </cell>
          <cell r="C295" t="str">
            <v>（10ｔ車，DID区間有り，ﾊﾞｯｸﾎｳ0.6m3） 7.0km以下</v>
          </cell>
          <cell r="E295" t="str">
            <v>m3</v>
          </cell>
          <cell r="F295">
            <v>1380</v>
          </cell>
        </row>
        <row r="296">
          <cell r="A296" t="str">
            <v>B061011</v>
          </cell>
          <cell r="B296" t="str">
            <v>廃棄材運搬　Ⅰ類</v>
          </cell>
          <cell r="C296" t="str">
            <v>（10ｔ車，DID区間有り，ﾊﾞｯｸﾎｳ0.6m3） 8.5km以下</v>
          </cell>
          <cell r="E296" t="str">
            <v>m3</v>
          </cell>
          <cell r="F296">
            <v>1570</v>
          </cell>
        </row>
        <row r="297">
          <cell r="A297" t="str">
            <v>B061012</v>
          </cell>
          <cell r="B297" t="str">
            <v>廃棄材運搬　Ⅰ類</v>
          </cell>
          <cell r="C297" t="str">
            <v>（10ｔ車，DID区間有り，ﾊﾞｯｸﾎｳ0.6m3）11.0km以下</v>
          </cell>
          <cell r="E297" t="str">
            <v>m3</v>
          </cell>
          <cell r="F297">
            <v>1800</v>
          </cell>
        </row>
        <row r="298">
          <cell r="A298" t="str">
            <v>B061013</v>
          </cell>
          <cell r="B298" t="str">
            <v>廃棄材運搬　Ⅰ類</v>
          </cell>
          <cell r="C298" t="str">
            <v>（10ｔ車，DID区間有り，ﾊﾞｯｸﾎｳ0.6m3）14.0km以下</v>
          </cell>
          <cell r="E298" t="str">
            <v>m3</v>
          </cell>
          <cell r="F298">
            <v>2170</v>
          </cell>
        </row>
        <row r="299">
          <cell r="A299" t="str">
            <v>B061014</v>
          </cell>
          <cell r="B299" t="str">
            <v>廃棄材運搬　Ⅰ類</v>
          </cell>
          <cell r="C299" t="str">
            <v>（10ｔ車，DID区間有り，ﾊﾞｯｸﾎｳ0.6m3）19.5km以下</v>
          </cell>
          <cell r="E299" t="str">
            <v>m3</v>
          </cell>
          <cell r="F299">
            <v>2720</v>
          </cell>
        </row>
        <row r="300">
          <cell r="A300" t="str">
            <v>B061015</v>
          </cell>
          <cell r="B300" t="str">
            <v>廃棄材運搬　Ⅰ類</v>
          </cell>
          <cell r="C300" t="str">
            <v>（10ｔ車，DID区間有り，ﾊﾞｯｸﾎｳ0.6m3）31.5km以下</v>
          </cell>
          <cell r="E300" t="str">
            <v>m3</v>
          </cell>
          <cell r="F300">
            <v>3670</v>
          </cell>
        </row>
        <row r="301">
          <cell r="A301" t="str">
            <v>B061016</v>
          </cell>
          <cell r="B301" t="str">
            <v>廃棄材運搬　Ⅰ類</v>
          </cell>
          <cell r="C301" t="str">
            <v>（10ｔ車，DID区間有り，ﾊﾞｯｸﾎｳ0.6m3）60.0km以下</v>
          </cell>
          <cell r="E301" t="str">
            <v>m3</v>
          </cell>
          <cell r="F301">
            <v>5480</v>
          </cell>
        </row>
        <row r="302">
          <cell r="A302" t="str">
            <v>B061021</v>
          </cell>
          <cell r="B302" t="str">
            <v>廃棄材運搬　Ⅰ類</v>
          </cell>
          <cell r="C302" t="str">
            <v>（10ｔ車，DID区間無し，ﾊﾞｯｸﾎｳ0.6m3） 0.3km以下</v>
          </cell>
          <cell r="E302" t="str">
            <v>m3</v>
          </cell>
          <cell r="F302">
            <v>370</v>
          </cell>
        </row>
        <row r="303">
          <cell r="A303" t="str">
            <v>B061022</v>
          </cell>
          <cell r="B303" t="str">
            <v>廃棄材運搬　Ⅰ類</v>
          </cell>
          <cell r="C303" t="str">
            <v>（10ｔ車，DID区間無し，ﾊﾞｯｸﾎｳ0.6m3） 0.5km以下</v>
          </cell>
          <cell r="E303" t="str">
            <v>m3</v>
          </cell>
          <cell r="F303">
            <v>420</v>
          </cell>
        </row>
        <row r="304">
          <cell r="A304" t="str">
            <v>B061023</v>
          </cell>
          <cell r="B304" t="str">
            <v>廃棄材運搬　Ⅰ類</v>
          </cell>
          <cell r="C304" t="str">
            <v>（10ｔ車，DID区間無し，ﾊﾞｯｸﾎｳ0.6m3） 1.0km以下</v>
          </cell>
          <cell r="E304" t="str">
            <v>m3</v>
          </cell>
          <cell r="F304">
            <v>480</v>
          </cell>
        </row>
        <row r="305">
          <cell r="A305" t="str">
            <v>B061024</v>
          </cell>
          <cell r="B305" t="str">
            <v>廃棄材運搬　Ⅰ類</v>
          </cell>
          <cell r="C305" t="str">
            <v>（10ｔ車，DID区間無し，ﾊﾞｯｸﾎｳ0.6m3） 1.5km以下</v>
          </cell>
          <cell r="E305" t="str">
            <v>m3</v>
          </cell>
          <cell r="F305">
            <v>550</v>
          </cell>
        </row>
        <row r="306">
          <cell r="A306" t="str">
            <v>B061025</v>
          </cell>
          <cell r="B306" t="str">
            <v>廃棄材運搬　Ⅰ類</v>
          </cell>
          <cell r="C306" t="str">
            <v>（10ｔ車，DID区間無し，ﾊﾞｯｸﾎｳ0.6m3） 2.0km以下</v>
          </cell>
          <cell r="E306" t="str">
            <v>m3</v>
          </cell>
          <cell r="F306">
            <v>600</v>
          </cell>
        </row>
        <row r="307">
          <cell r="A307" t="str">
            <v>B061026</v>
          </cell>
          <cell r="B307" t="str">
            <v>廃棄材運搬　Ⅰ類</v>
          </cell>
          <cell r="C307" t="str">
            <v>（10ｔ車，DID区間無し，ﾊﾞｯｸﾎｳ0.6m3） 3.0km以下</v>
          </cell>
          <cell r="E307" t="str">
            <v>m3</v>
          </cell>
          <cell r="F307">
            <v>720</v>
          </cell>
        </row>
        <row r="308">
          <cell r="A308" t="str">
            <v>B061027</v>
          </cell>
          <cell r="B308" t="str">
            <v>廃棄材運搬　Ⅰ類</v>
          </cell>
          <cell r="C308" t="str">
            <v>（10ｔ車，DID区間無し，ﾊﾞｯｸﾎｳ0.6m3） 4.0km以下</v>
          </cell>
          <cell r="E308" t="str">
            <v>m3</v>
          </cell>
          <cell r="F308">
            <v>850</v>
          </cell>
        </row>
        <row r="309">
          <cell r="A309" t="str">
            <v>B061028</v>
          </cell>
          <cell r="B309" t="str">
            <v>廃棄材運搬　Ⅰ類</v>
          </cell>
          <cell r="C309" t="str">
            <v>（10ｔ車，DID区間無し，ﾊﾞｯｸﾎｳ0.6m3） 5.5km以下</v>
          </cell>
          <cell r="E309" t="str">
            <v>m3</v>
          </cell>
          <cell r="F309">
            <v>1020</v>
          </cell>
        </row>
        <row r="310">
          <cell r="A310" t="str">
            <v>B061029</v>
          </cell>
          <cell r="B310" t="str">
            <v>廃棄材運搬　Ⅰ類</v>
          </cell>
          <cell r="C310" t="str">
            <v>（10ｔ車，DID区間無し，ﾊﾞｯｸﾎｳ0.6m3） 6.5km以下</v>
          </cell>
          <cell r="E310" t="str">
            <v>m3</v>
          </cell>
          <cell r="F310">
            <v>1200</v>
          </cell>
        </row>
        <row r="311">
          <cell r="A311" t="str">
            <v>B061030</v>
          </cell>
          <cell r="B311" t="str">
            <v>廃棄材運搬　Ⅰ類</v>
          </cell>
          <cell r="C311" t="str">
            <v>（10ｔ車，DID区間無し，ﾊﾞｯｸﾎｳ0.6m3） 7.5km以下</v>
          </cell>
          <cell r="E311" t="str">
            <v>m3</v>
          </cell>
          <cell r="F311">
            <v>1380</v>
          </cell>
        </row>
        <row r="312">
          <cell r="A312" t="str">
            <v>B061031</v>
          </cell>
          <cell r="B312" t="str">
            <v>廃棄材運搬　Ⅰ類</v>
          </cell>
          <cell r="C312" t="str">
            <v>（10ｔ車，DID区間無し，ﾊﾞｯｸﾎｳ0.6m3） 9.5km以下</v>
          </cell>
          <cell r="E312" t="str">
            <v>m3</v>
          </cell>
          <cell r="F312">
            <v>1570</v>
          </cell>
        </row>
        <row r="313">
          <cell r="A313" t="str">
            <v>B061032</v>
          </cell>
          <cell r="B313" t="str">
            <v>廃棄材運搬　Ⅰ類</v>
          </cell>
          <cell r="C313" t="str">
            <v>（10ｔ車，DID区間無し，ﾊﾞｯｸﾎｳ0.6m3）11.5km以下</v>
          </cell>
          <cell r="E313" t="str">
            <v>m3</v>
          </cell>
          <cell r="F313">
            <v>1800</v>
          </cell>
        </row>
        <row r="314">
          <cell r="A314" t="str">
            <v>B061033</v>
          </cell>
          <cell r="B314" t="str">
            <v>廃棄材運搬　Ⅰ類</v>
          </cell>
          <cell r="C314" t="str">
            <v>（10ｔ車，DID区間無し，ﾊﾞｯｸﾎｳ0.6m3）15.5km以下</v>
          </cell>
          <cell r="E314" t="str">
            <v>m3</v>
          </cell>
          <cell r="F314">
            <v>2170</v>
          </cell>
        </row>
        <row r="315">
          <cell r="A315" t="str">
            <v>B061034</v>
          </cell>
          <cell r="B315" t="str">
            <v>廃棄材運搬　Ⅰ類</v>
          </cell>
          <cell r="C315" t="str">
            <v>（10ｔ車，DID区間無し，ﾊﾞｯｸﾎｳ0.6m3）22.5km以下</v>
          </cell>
          <cell r="E315" t="str">
            <v>m3</v>
          </cell>
          <cell r="F315">
            <v>2720</v>
          </cell>
        </row>
        <row r="316">
          <cell r="A316" t="str">
            <v>B061035</v>
          </cell>
          <cell r="B316" t="str">
            <v>廃棄材運搬　Ⅰ類</v>
          </cell>
          <cell r="C316" t="str">
            <v>（10ｔ車，DID区間無し，ﾊﾞｯｸﾎｳ0.6m3）49.5km以下</v>
          </cell>
          <cell r="E316" t="str">
            <v>m3</v>
          </cell>
          <cell r="F316">
            <v>3670</v>
          </cell>
        </row>
        <row r="317">
          <cell r="A317" t="str">
            <v>B061036</v>
          </cell>
          <cell r="B317" t="str">
            <v>廃棄材運搬　Ⅰ類</v>
          </cell>
          <cell r="C317" t="str">
            <v>（10ｔ車，DID区間無し，ﾊﾞｯｸﾎｳ0.6m3）60.0km以下</v>
          </cell>
          <cell r="E317" t="str">
            <v>m3</v>
          </cell>
          <cell r="F317">
            <v>5480</v>
          </cell>
        </row>
        <row r="318">
          <cell r="A318" t="str">
            <v>B061041</v>
          </cell>
          <cell r="B318" t="str">
            <v>廃棄材運搬　Ⅱ類</v>
          </cell>
          <cell r="C318" t="str">
            <v>（10ｔ車，DID区間有り，ﾊﾞｯｸﾎｳ0.6m3） 0.3km以下</v>
          </cell>
          <cell r="E318" t="str">
            <v>m3</v>
          </cell>
          <cell r="F318">
            <v>160</v>
          </cell>
        </row>
        <row r="319">
          <cell r="A319" t="str">
            <v>B061042</v>
          </cell>
          <cell r="B319" t="str">
            <v>廃棄材運搬　Ⅱ類</v>
          </cell>
          <cell r="C319" t="str">
            <v>（10ｔ車，DID区間有り，ﾊﾞｯｸﾎｳ0.6m3） 0.5km以下</v>
          </cell>
          <cell r="E319" t="str">
            <v>m3</v>
          </cell>
          <cell r="F319">
            <v>190</v>
          </cell>
        </row>
        <row r="320">
          <cell r="A320" t="str">
            <v>B061043</v>
          </cell>
          <cell r="B320" t="str">
            <v>廃棄材運搬　Ⅱ類</v>
          </cell>
          <cell r="C320" t="str">
            <v>（10ｔ車，DID区間有り，ﾊﾞｯｸﾎｳ0.6m3） 1.0km以下</v>
          </cell>
          <cell r="E320" t="str">
            <v>m3</v>
          </cell>
          <cell r="F320">
            <v>220</v>
          </cell>
        </row>
        <row r="321">
          <cell r="A321" t="str">
            <v>B061044</v>
          </cell>
          <cell r="B321" t="str">
            <v>廃棄材運搬　Ⅱ類</v>
          </cell>
          <cell r="C321" t="str">
            <v>（10ｔ車，DID区間有り，ﾊﾞｯｸﾎｳ0.6m3） 1.5km以下</v>
          </cell>
          <cell r="E321" t="str">
            <v>m3</v>
          </cell>
          <cell r="F321">
            <v>260</v>
          </cell>
        </row>
        <row r="322">
          <cell r="A322" t="str">
            <v>B061045</v>
          </cell>
          <cell r="B322" t="str">
            <v>廃棄材運搬　Ⅱ類</v>
          </cell>
          <cell r="C322" t="str">
            <v>（10ｔ車，DID区間有り，ﾊﾞｯｸﾎｳ0.6m3） 2.0km以下</v>
          </cell>
          <cell r="E322" t="str">
            <v>m3</v>
          </cell>
          <cell r="F322">
            <v>270</v>
          </cell>
        </row>
        <row r="323">
          <cell r="A323" t="str">
            <v>B061046</v>
          </cell>
          <cell r="B323" t="str">
            <v>廃棄材運搬　Ⅱ類</v>
          </cell>
          <cell r="C323" t="str">
            <v>（10ｔ車，DID区間有り，ﾊﾞｯｸﾎｳ0.6m3） 3.0km以下</v>
          </cell>
          <cell r="E323" t="str">
            <v>m3</v>
          </cell>
          <cell r="F323">
            <v>340</v>
          </cell>
        </row>
        <row r="324">
          <cell r="A324" t="str">
            <v>B061047</v>
          </cell>
          <cell r="B324" t="str">
            <v>廃棄材運搬　Ⅱ類</v>
          </cell>
          <cell r="C324" t="str">
            <v>（10ｔ車，DID区間有り，ﾊﾞｯｸﾎｳ0.6m3） 3.5km以下</v>
          </cell>
          <cell r="E324" t="str">
            <v>m3</v>
          </cell>
          <cell r="F324">
            <v>380</v>
          </cell>
        </row>
        <row r="325">
          <cell r="A325" t="str">
            <v>B061048</v>
          </cell>
          <cell r="B325" t="str">
            <v>廃棄材運搬　Ⅱ類</v>
          </cell>
          <cell r="C325" t="str">
            <v>（10ｔ車，DID区間有り，ﾊﾞｯｸﾎｳ0.6m3） 5.0km以下</v>
          </cell>
          <cell r="E325" t="str">
            <v>m3</v>
          </cell>
          <cell r="F325">
            <v>480</v>
          </cell>
        </row>
        <row r="326">
          <cell r="A326" t="str">
            <v>B061049</v>
          </cell>
          <cell r="B326" t="str">
            <v>廃棄材運搬　Ⅱ類</v>
          </cell>
          <cell r="C326" t="str">
            <v>（10ｔ車，DID区間有り，ﾊﾞｯｸﾎｳ0.6m3） 6.0km以下</v>
          </cell>
          <cell r="E326" t="str">
            <v>m3</v>
          </cell>
          <cell r="F326">
            <v>560</v>
          </cell>
        </row>
        <row r="327">
          <cell r="A327" t="str">
            <v>B061050</v>
          </cell>
          <cell r="B327" t="str">
            <v>廃棄材運搬　Ⅱ類</v>
          </cell>
          <cell r="C327" t="str">
            <v>（10ｔ車，DID区間有り，ﾊﾞｯｸﾎｳ0.6m3） 7.0km以下</v>
          </cell>
          <cell r="E327" t="str">
            <v>m3</v>
          </cell>
          <cell r="F327">
            <v>640</v>
          </cell>
        </row>
        <row r="328">
          <cell r="A328" t="str">
            <v>B061051</v>
          </cell>
          <cell r="B328" t="str">
            <v>廃棄材運搬　Ⅱ類</v>
          </cell>
          <cell r="C328" t="str">
            <v>（10ｔ車，DID区間有り，ﾊﾞｯｸﾎｳ0.6m3） 8.5km以下</v>
          </cell>
          <cell r="E328" t="str">
            <v>m3</v>
          </cell>
          <cell r="F328">
            <v>720</v>
          </cell>
        </row>
        <row r="329">
          <cell r="A329" t="str">
            <v>B061052</v>
          </cell>
          <cell r="B329" t="str">
            <v>廃棄材運搬　Ⅱ類</v>
          </cell>
          <cell r="C329" t="str">
            <v>（10ｔ車，DID区間有り，ﾊﾞｯｸﾎｳ0.6m3）11.0km以下</v>
          </cell>
          <cell r="E329" t="str">
            <v>m3</v>
          </cell>
          <cell r="F329">
            <v>830</v>
          </cell>
        </row>
        <row r="330">
          <cell r="A330" t="str">
            <v>B061053</v>
          </cell>
          <cell r="B330" t="str">
            <v>廃棄材運搬　Ⅱ類</v>
          </cell>
          <cell r="C330" t="str">
            <v>（10ｔ車，DID区間有り，ﾊﾞｯｸﾎｳ0.6m3）14.0km以下</v>
          </cell>
          <cell r="E330" t="str">
            <v>m3</v>
          </cell>
          <cell r="F330">
            <v>1000</v>
          </cell>
        </row>
        <row r="331">
          <cell r="A331" t="str">
            <v>B061054</v>
          </cell>
          <cell r="B331" t="str">
            <v>廃棄材運搬　Ⅱ類</v>
          </cell>
          <cell r="C331" t="str">
            <v>（10ｔ車，DID区間有り，ﾊﾞｯｸﾎｳ0.6m3）19.5km以下</v>
          </cell>
          <cell r="E331" t="str">
            <v>m3</v>
          </cell>
          <cell r="F331">
            <v>1240</v>
          </cell>
        </row>
        <row r="332">
          <cell r="A332" t="str">
            <v>B061055</v>
          </cell>
          <cell r="B332" t="str">
            <v>廃棄材運搬　Ⅱ類</v>
          </cell>
          <cell r="C332" t="str">
            <v>（10ｔ車，DID区間有り，ﾊﾞｯｸﾎｳ0.6m3）31.5km以下</v>
          </cell>
          <cell r="E332" t="str">
            <v>m3</v>
          </cell>
          <cell r="F332">
            <v>1690</v>
          </cell>
        </row>
        <row r="333">
          <cell r="A333" t="str">
            <v>B061056</v>
          </cell>
          <cell r="B333" t="str">
            <v>廃棄材運搬　Ⅱ類</v>
          </cell>
          <cell r="C333" t="str">
            <v>（10ｔ車，DID区間有り，ﾊﾞｯｸﾎｳ0.6m3）60.0km以下</v>
          </cell>
          <cell r="E333" t="str">
            <v>m3</v>
          </cell>
          <cell r="F333">
            <v>2530</v>
          </cell>
        </row>
        <row r="334">
          <cell r="A334" t="str">
            <v>B061061</v>
          </cell>
          <cell r="B334" t="str">
            <v>廃棄材運搬　Ⅱ類</v>
          </cell>
          <cell r="C334" t="str">
            <v>（10ｔ車，DID区間無し，ﾊﾞｯｸﾎｳ0.6m3） 0.3km以下</v>
          </cell>
          <cell r="E334" t="str">
            <v>m3</v>
          </cell>
          <cell r="F334">
            <v>160</v>
          </cell>
        </row>
        <row r="335">
          <cell r="A335" t="str">
            <v>B061062</v>
          </cell>
          <cell r="B335" t="str">
            <v>廃棄材運搬　Ⅱ類</v>
          </cell>
          <cell r="C335" t="str">
            <v>（10ｔ車，DID区間無し，ﾊﾞｯｸﾎｳ0.6m3） 0.5km以下</v>
          </cell>
          <cell r="E335" t="str">
            <v>m3</v>
          </cell>
          <cell r="F335">
            <v>190</v>
          </cell>
        </row>
        <row r="336">
          <cell r="A336" t="str">
            <v>B061063</v>
          </cell>
          <cell r="B336" t="str">
            <v>廃棄材運搬　Ⅱ類</v>
          </cell>
          <cell r="C336" t="str">
            <v>（10ｔ車，DID区間無し，ﾊﾞｯｸﾎｳ0.6m3） 1.0km以下</v>
          </cell>
          <cell r="E336" t="str">
            <v>m3</v>
          </cell>
          <cell r="F336">
            <v>220</v>
          </cell>
        </row>
        <row r="337">
          <cell r="A337" t="str">
            <v>B061064</v>
          </cell>
          <cell r="B337" t="str">
            <v>廃棄材運搬　Ⅱ類</v>
          </cell>
          <cell r="C337" t="str">
            <v>（10ｔ車，DID区間無し，ﾊﾞｯｸﾎｳ0.6m3） 1.5km以下</v>
          </cell>
          <cell r="E337" t="str">
            <v>m3</v>
          </cell>
          <cell r="F337">
            <v>260</v>
          </cell>
        </row>
        <row r="338">
          <cell r="A338" t="str">
            <v>B061065</v>
          </cell>
          <cell r="B338" t="str">
            <v>廃棄材運搬　Ⅱ類</v>
          </cell>
          <cell r="C338" t="str">
            <v>（10ｔ車，DID区間無し，ﾊﾞｯｸﾎｳ0.6m3） 2.0km以下</v>
          </cell>
          <cell r="E338" t="str">
            <v>m3</v>
          </cell>
          <cell r="F338">
            <v>270</v>
          </cell>
        </row>
        <row r="339">
          <cell r="A339" t="str">
            <v>B061066</v>
          </cell>
          <cell r="B339" t="str">
            <v>廃棄材運搬　Ⅱ類</v>
          </cell>
          <cell r="C339" t="str">
            <v>（10ｔ車，DID区間無し，ﾊﾞｯｸﾎｳ0.6m3） 3.0km以下</v>
          </cell>
          <cell r="E339" t="str">
            <v>m3</v>
          </cell>
          <cell r="F339">
            <v>340</v>
          </cell>
        </row>
        <row r="340">
          <cell r="A340" t="str">
            <v>B061067</v>
          </cell>
          <cell r="B340" t="str">
            <v>廃棄材運搬　Ⅱ類</v>
          </cell>
          <cell r="C340" t="str">
            <v>（10ｔ車，DID区間無し，ﾊﾞｯｸﾎｳ0.6m3） 4.0km以下</v>
          </cell>
          <cell r="E340" t="str">
            <v>m3</v>
          </cell>
          <cell r="F340">
            <v>380</v>
          </cell>
        </row>
        <row r="341">
          <cell r="A341" t="str">
            <v>B061068</v>
          </cell>
          <cell r="B341" t="str">
            <v>廃棄材運搬　Ⅱ類</v>
          </cell>
          <cell r="C341" t="str">
            <v>（10ｔ車，DID区間無し，ﾊﾞｯｸﾎｳ0.6m3） 5.5km以下</v>
          </cell>
          <cell r="E341" t="str">
            <v>m3</v>
          </cell>
          <cell r="F341">
            <v>480</v>
          </cell>
        </row>
        <row r="342">
          <cell r="A342" t="str">
            <v>B061069</v>
          </cell>
          <cell r="B342" t="str">
            <v>廃棄材運搬　Ⅱ類</v>
          </cell>
          <cell r="C342" t="str">
            <v>（10ｔ車，DID区間無し，ﾊﾞｯｸﾎｳ0.6m3） 6.5km以下</v>
          </cell>
          <cell r="E342" t="str">
            <v>m3</v>
          </cell>
          <cell r="F342">
            <v>560</v>
          </cell>
        </row>
        <row r="343">
          <cell r="A343" t="str">
            <v>B061070</v>
          </cell>
          <cell r="B343" t="str">
            <v>廃棄材運搬　Ⅱ類</v>
          </cell>
          <cell r="C343" t="str">
            <v>（10ｔ車，DID区間無し，ﾊﾞｯｸﾎｳ0.6m3） 7.5km以下</v>
          </cell>
          <cell r="E343" t="str">
            <v>m3</v>
          </cell>
          <cell r="F343">
            <v>640</v>
          </cell>
        </row>
        <row r="344">
          <cell r="A344" t="str">
            <v>B061071</v>
          </cell>
          <cell r="B344" t="str">
            <v>廃棄材運搬　Ⅱ類</v>
          </cell>
          <cell r="C344" t="str">
            <v>（10ｔ車，DID区間無し，ﾊﾞｯｸﾎｳ0.6m3） 9.5km以下</v>
          </cell>
          <cell r="E344" t="str">
            <v>m3</v>
          </cell>
          <cell r="F344">
            <v>720</v>
          </cell>
        </row>
        <row r="345">
          <cell r="A345" t="str">
            <v>B061072</v>
          </cell>
          <cell r="B345" t="str">
            <v>廃棄材運搬　Ⅱ類</v>
          </cell>
          <cell r="C345" t="str">
            <v>（10ｔ車，DID区間無し，ﾊﾞｯｸﾎｳ0.6m3）11.5km以下</v>
          </cell>
          <cell r="E345" t="str">
            <v>m3</v>
          </cell>
          <cell r="F345">
            <v>830</v>
          </cell>
        </row>
        <row r="346">
          <cell r="A346" t="str">
            <v>B061073</v>
          </cell>
          <cell r="B346" t="str">
            <v>廃棄材運搬　Ⅱ類</v>
          </cell>
          <cell r="C346" t="str">
            <v>（10ｔ車，DID区間無し，ﾊﾞｯｸﾎｳ0.6m3）15.5km以下</v>
          </cell>
          <cell r="E346" t="str">
            <v>m3</v>
          </cell>
          <cell r="F346">
            <v>1000</v>
          </cell>
        </row>
        <row r="347">
          <cell r="A347" t="str">
            <v>B061074</v>
          </cell>
          <cell r="B347" t="str">
            <v>廃棄材運搬　Ⅱ類</v>
          </cell>
          <cell r="C347" t="str">
            <v>（10ｔ車，DID区間無し，ﾊﾞｯｸﾎｳ0.6m3）22.5km以下</v>
          </cell>
          <cell r="E347" t="str">
            <v>m3</v>
          </cell>
          <cell r="F347">
            <v>1240</v>
          </cell>
        </row>
        <row r="348">
          <cell r="A348" t="str">
            <v>B061075</v>
          </cell>
          <cell r="B348" t="str">
            <v>廃棄材運搬　Ⅱ類</v>
          </cell>
          <cell r="C348" t="str">
            <v>（10ｔ車，DID区間無し，ﾊﾞｯｸﾎｳ0.6m3）49.5km以下</v>
          </cell>
          <cell r="E348" t="str">
            <v>m3</v>
          </cell>
          <cell r="F348">
            <v>1690</v>
          </cell>
        </row>
        <row r="349">
          <cell r="A349" t="str">
            <v>B061076</v>
          </cell>
          <cell r="B349" t="str">
            <v>廃棄材運搬　Ⅱ類</v>
          </cell>
          <cell r="C349" t="str">
            <v>（10ｔ車，DID区間無し，ﾊﾞｯｸﾎｳ0.6m3）60.0km以下</v>
          </cell>
          <cell r="E349" t="str">
            <v>m3</v>
          </cell>
          <cell r="F349">
            <v>2530</v>
          </cell>
        </row>
      </sheetData>
      <sheetData sheetId="1" refreshError="1"/>
      <sheetData sheetId="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M980501"/>
    </sheetNames>
    <sheetDataSet>
      <sheetData sheetId="0" refreshError="1">
        <row r="1">
          <cell r="A1" t="str">
            <v>A00051</v>
          </cell>
          <cell r="B1" t="str">
            <v>鋼製マット賃料　　　　　　　　　　　　　　　　　　　</v>
          </cell>
          <cell r="C1" t="str">
            <v>厚５０　重量８３kg／m2　　３箇月以下　　　　　　　　　　　　　　　　</v>
          </cell>
          <cell r="D1" t="str">
            <v>m2・月</v>
          </cell>
          <cell r="E1">
            <v>650</v>
          </cell>
        </row>
        <row r="2">
          <cell r="A2" t="str">
            <v>A00052</v>
          </cell>
          <cell r="B2" t="str">
            <v>鋼製マット賃料　　　　　　　　　　　　　　　　　　　</v>
          </cell>
          <cell r="C2" t="str">
            <v>厚５０　重量８３kg／m2　　６箇月以下　　　　　　　　　　　　　　　　</v>
          </cell>
          <cell r="D2" t="str">
            <v>m2・月</v>
          </cell>
          <cell r="E2">
            <v>500</v>
          </cell>
        </row>
        <row r="3">
          <cell r="A3" t="str">
            <v>A00053</v>
          </cell>
          <cell r="B3" t="str">
            <v>鋼製マット賃料　　　　　　　　　　　　　　　　　　　</v>
          </cell>
          <cell r="C3" t="str">
            <v>厚５０　重量８３kg／m2　１２箇月以下　　　　　　　　　　　　　　　　</v>
          </cell>
          <cell r="D3" t="str">
            <v>m2・月</v>
          </cell>
          <cell r="E3">
            <v>400</v>
          </cell>
        </row>
        <row r="4">
          <cell r="A4" t="str">
            <v>A00054</v>
          </cell>
          <cell r="B4" t="str">
            <v>鋼製マット賃料　　　　　　　　　　　　　　　　　　　</v>
          </cell>
          <cell r="C4" t="str">
            <v>厚５０　重量８３kg／m2　２４箇月以下　　　　　　　　　　　　　　　　</v>
          </cell>
          <cell r="D4" t="str">
            <v>m2・月</v>
          </cell>
          <cell r="E4">
            <v>350</v>
          </cell>
        </row>
        <row r="5">
          <cell r="A5" t="str">
            <v>A00748</v>
          </cell>
          <cell r="B5" t="str">
            <v>丸パイプ損料　　　　　　　　　　　　　　　　　　　　</v>
          </cell>
          <cell r="C5" t="str">
            <v>ピン加工付　径４８．６　厚２．４　　　　　　　　　　　　　　　　　　</v>
          </cell>
          <cell r="D5" t="str">
            <v>　ｍ　</v>
          </cell>
          <cell r="E5">
            <v>0.59</v>
          </cell>
        </row>
        <row r="6">
          <cell r="A6" t="str">
            <v>A00910</v>
          </cell>
          <cell r="B6" t="str">
            <v>建枠損料　　　　　　　　　　　　　　　　　　　　　　</v>
          </cell>
          <cell r="C6" t="str">
            <v>９００級×１７００級　　枠組足場用　　　　　　　　　　　　　　　　　</v>
          </cell>
          <cell r="D6" t="str">
            <v>　脚　</v>
          </cell>
          <cell r="E6">
            <v>9.1999999999999993</v>
          </cell>
        </row>
        <row r="7">
          <cell r="A7" t="str">
            <v>A00920</v>
          </cell>
          <cell r="B7" t="str">
            <v>筋違損料　　　　　　　　　　　　　　　　　　　　　　</v>
          </cell>
          <cell r="C7" t="str">
            <v>１２００級×１８００級　枠組足場用　　　　　　　　　　　　　　　　　</v>
          </cell>
          <cell r="D7" t="str">
            <v>　本　</v>
          </cell>
          <cell r="E7">
            <v>2.2999999999999998</v>
          </cell>
        </row>
        <row r="8">
          <cell r="A8" t="str">
            <v>A00930</v>
          </cell>
          <cell r="B8" t="str">
            <v>布枠損料　　　　　　　　　　　　　　　　　　　　　　</v>
          </cell>
          <cell r="C8" t="str">
            <v>７００級×１８００級　　枠組足場用　　　　　　　　　　　　　　　　　</v>
          </cell>
          <cell r="D8" t="str">
            <v>　枚　</v>
          </cell>
          <cell r="E8">
            <v>8.1999999999999993</v>
          </cell>
        </row>
        <row r="9">
          <cell r="A9" t="str">
            <v>A00940</v>
          </cell>
          <cell r="B9" t="str">
            <v>板付布枠損料　　　　　　　　　　　　　　　　　　　　</v>
          </cell>
          <cell r="C9" t="str">
            <v>５００級×１８００級　　枠組足場用　　　　　　　　　　　　　　　　　</v>
          </cell>
          <cell r="D9" t="str">
            <v>　枚　</v>
          </cell>
          <cell r="E9">
            <v>9.1</v>
          </cell>
        </row>
        <row r="10">
          <cell r="A10" t="str">
            <v>A00944</v>
          </cell>
          <cell r="B10" t="str">
            <v>板付布枠損料　　　　　　　　　　　　　　　　　　　　</v>
          </cell>
          <cell r="C10" t="str">
            <v>２４０級×１８００級　　枠組足場用　　　　　　　　　　　　　　　　　</v>
          </cell>
          <cell r="D10" t="str">
            <v>　枚　</v>
          </cell>
          <cell r="E10">
            <v>7.1</v>
          </cell>
        </row>
        <row r="11">
          <cell r="A11" t="str">
            <v>A00971</v>
          </cell>
          <cell r="B11" t="str">
            <v>枠組足場用金網式養生枠損料　　　　　　　　　　　　　</v>
          </cell>
          <cell r="C11" t="str">
            <v>８５０ｍｍ×１８００ｍｍ　　　　　　　　　　　　　　　　　　　　　　</v>
          </cell>
          <cell r="D11" t="str">
            <v>　枚　</v>
          </cell>
          <cell r="E11">
            <v>6.7</v>
          </cell>
        </row>
        <row r="12">
          <cell r="A12" t="str">
            <v>A01040</v>
          </cell>
          <cell r="B12" t="str">
            <v>パイプサポート損料　　　　　　　　　　　　　　　　　</v>
          </cell>
          <cell r="C12" t="str">
            <v>長尺２６００～４０００　　　　　　　　　　　　　　　　　　　　　　　</v>
          </cell>
          <cell r="D12" t="str">
            <v>　本　</v>
          </cell>
          <cell r="E12">
            <v>7.5</v>
          </cell>
        </row>
        <row r="13">
          <cell r="A13" t="str">
            <v>A01113</v>
          </cell>
          <cell r="B13" t="str">
            <v>脚　立　損　料　　　　　　　　　　　　　　　　　　　</v>
          </cell>
          <cell r="C13" t="str">
            <v>高１３００　３段踏板付き　　　　　　　　　　　　　　　　　　　　　　</v>
          </cell>
          <cell r="D13" t="str">
            <v>　脚　</v>
          </cell>
          <cell r="E13">
            <v>10.6</v>
          </cell>
        </row>
        <row r="14">
          <cell r="A14" t="str">
            <v>A01119</v>
          </cell>
          <cell r="B14" t="str">
            <v>脚　立　損　料　　　　　　　　　　　　　　　　　　　</v>
          </cell>
          <cell r="C14" t="str">
            <v>高１８００　４～５段踏板付き　　　　　　　　　　　　　　　　　　　　</v>
          </cell>
          <cell r="D14" t="str">
            <v>　脚　</v>
          </cell>
          <cell r="E14">
            <v>12.6</v>
          </cell>
        </row>
        <row r="15">
          <cell r="A15" t="str">
            <v>A01412</v>
          </cell>
          <cell r="B15" t="str">
            <v>仮囲鉄板損料　　　　　　　　　　　　　　　　　　　　</v>
          </cell>
          <cell r="C15" t="str">
            <v>厚１．２　　　　　　　　　　　　　　　　　　　　　　　　　　　　　　</v>
          </cell>
          <cell r="D15" t="str">
            <v>　m2　</v>
          </cell>
          <cell r="E15">
            <v>3.4</v>
          </cell>
        </row>
        <row r="16">
          <cell r="A16" t="str">
            <v>A01511</v>
          </cell>
          <cell r="B16" t="str">
            <v>組立ハウス損料　　　　　　　　　　　　　　　　　　　</v>
          </cell>
          <cell r="C16" t="str">
            <v>１階建　５．４ｍ×９ｍ　　　　　　　　　　　　　　　　　　　　　　　</v>
          </cell>
          <cell r="D16" t="str">
            <v>m2・月</v>
          </cell>
          <cell r="E16">
            <v>990</v>
          </cell>
        </row>
        <row r="17">
          <cell r="A17" t="str">
            <v>A02201</v>
          </cell>
          <cell r="B17" t="str">
            <v>丸パイプ用ベース　　　　　　　　　　　　　　　　　　</v>
          </cell>
          <cell r="C17" t="str">
            <v>　　　　　　　　　　　　　　　　　　　　　　　　　　　　　　　　　　</v>
          </cell>
          <cell r="D17" t="str">
            <v>　個　</v>
          </cell>
          <cell r="E17">
            <v>185</v>
          </cell>
        </row>
        <row r="18">
          <cell r="A18" t="str">
            <v>A02202</v>
          </cell>
          <cell r="B18" t="str">
            <v>丸パイプ用自在直交クランプ　　　　　　　　　　　　　</v>
          </cell>
          <cell r="C18" t="str">
            <v>　　　　　　　　　　　　　　　　　　　　　　　　　　　　　　　　　　</v>
          </cell>
          <cell r="D18" t="str">
            <v>　個　</v>
          </cell>
          <cell r="E18">
            <v>220</v>
          </cell>
        </row>
        <row r="19">
          <cell r="A19" t="str">
            <v>A02210</v>
          </cell>
          <cell r="B19" t="str">
            <v>フォームタイ（建築用）　　　　　　　　　　　　　　　</v>
          </cell>
          <cell r="C19" t="str">
            <v>Ｃ型２１０×８mm・３型リブ座金　　　　　　　　　　　　　　　　　　　</v>
          </cell>
          <cell r="D19" t="str">
            <v>　本　</v>
          </cell>
          <cell r="E19">
            <v>73</v>
          </cell>
        </row>
        <row r="20">
          <cell r="A20" t="str">
            <v>A02220</v>
          </cell>
          <cell r="B20" t="str">
            <v>コ　ー　ン　　　　　　　　　　　　　　　　　　　　　</v>
          </cell>
          <cell r="C20" t="str">
            <v>硬質ポリエチレン樹脂１２×８×８mm　　　　　　　　　　　　　　　　　</v>
          </cell>
          <cell r="D20" t="str">
            <v>　個　</v>
          </cell>
          <cell r="E20">
            <v>17</v>
          </cell>
        </row>
        <row r="21">
          <cell r="A21" t="str">
            <v>A02301</v>
          </cell>
          <cell r="B21" t="str">
            <v>足場チェーン　　　　　　　　　　　　　　　　　　　　</v>
          </cell>
          <cell r="C21" t="str">
            <v>３ｍ　　　　　　　　　　　　　　　　　　　　　　　　　　　　　　　　</v>
          </cell>
          <cell r="D21" t="str">
            <v>　本　</v>
          </cell>
          <cell r="E21">
            <v>365</v>
          </cell>
        </row>
        <row r="22">
          <cell r="A22" t="str">
            <v>A02401</v>
          </cell>
          <cell r="B22" t="str">
            <v>ジャッキベース　　　　　　　　　　　　　　　　　　　</v>
          </cell>
          <cell r="C22" t="str">
            <v>枠組足場用　ストロ－ク２５０　　　　　　　　　　　　　　　　　　　　</v>
          </cell>
          <cell r="D22" t="str">
            <v>　本　</v>
          </cell>
          <cell r="E22">
            <v>1040</v>
          </cell>
        </row>
        <row r="23">
          <cell r="A23" t="str">
            <v>A02404</v>
          </cell>
          <cell r="B23" t="str">
            <v>壁　つ　な　ぎ　　　　　　　　　　　　　　　　　　　</v>
          </cell>
          <cell r="C23" t="str">
            <v>枠組足場用　　　　　　　　　　　　　　　　　　　　　　　　　　　　　</v>
          </cell>
          <cell r="D23" t="str">
            <v>　個　</v>
          </cell>
          <cell r="E23">
            <v>1190</v>
          </cell>
        </row>
        <row r="24">
          <cell r="A24" t="str">
            <v>A02420</v>
          </cell>
          <cell r="B24" t="str">
            <v>手すり損料　　　　　　　　　　　　　　　　　　　　　</v>
          </cell>
          <cell r="C24" t="str">
            <v>枠組足場用　１８００ｍｍ級　　　　　　　　　　　　　　　　　　　　　</v>
          </cell>
          <cell r="D24" t="str">
            <v>　本　</v>
          </cell>
          <cell r="E24">
            <v>1.2</v>
          </cell>
        </row>
        <row r="25">
          <cell r="A25" t="str">
            <v>A02430</v>
          </cell>
          <cell r="B25" t="str">
            <v>手すり柱損料　　　　　　　　　　　　　　　　　　　　</v>
          </cell>
          <cell r="C25" t="str">
            <v>枠組足場用　高さ１０００ｍｍ級　　　　　　　　　　　　　　　　　　　</v>
          </cell>
          <cell r="D25" t="str">
            <v>　本　</v>
          </cell>
          <cell r="E25">
            <v>2.8</v>
          </cell>
        </row>
        <row r="26">
          <cell r="A26" t="str">
            <v>A02501</v>
          </cell>
          <cell r="B26" t="str">
            <v>ク　ラ　ン　プ　　　　　　　　　　　　　　　　　　　</v>
          </cell>
          <cell r="C26" t="str">
            <v>金網式養生枠用　　　　　　　　　　　　　　　　　　　　　　　　　　　</v>
          </cell>
          <cell r="D26" t="str">
            <v>　個　</v>
          </cell>
          <cell r="E26">
            <v>230</v>
          </cell>
        </row>
        <row r="27">
          <cell r="A27" t="str">
            <v>A02900</v>
          </cell>
          <cell r="B27" t="str">
            <v>はね出し部材　　（朝　顔）　　　　　　　　　　　　　</v>
          </cell>
          <cell r="C27" t="str">
            <v>枠組足場用　　　　　　　　　　　　　　　　　　　　　　　　　　　　　</v>
          </cell>
          <cell r="D27" t="str">
            <v>　組　</v>
          </cell>
          <cell r="E27">
            <v>5320</v>
          </cell>
        </row>
        <row r="28">
          <cell r="A28" t="str">
            <v>A02901</v>
          </cell>
          <cell r="B28" t="str">
            <v>上部横つなぎ材　（朝　顔）　　　　　　　　　　　　　</v>
          </cell>
          <cell r="C28" t="str">
            <v>枠組足場用　　　　　　　　　　　　　　　　　　　　　　　　　　　　　</v>
          </cell>
          <cell r="D28" t="str">
            <v>　組　</v>
          </cell>
          <cell r="E28">
            <v>2890</v>
          </cell>
        </row>
        <row r="29">
          <cell r="A29" t="str">
            <v>A02902</v>
          </cell>
          <cell r="B29" t="str">
            <v>中間横つなぎ材　（朝　顔）　　　　　　　　　　　　　</v>
          </cell>
          <cell r="C29" t="str">
            <v>枠組足場用　　　　　　　　　　　　　　　　　　　　　　　　　　　　　</v>
          </cell>
          <cell r="D29" t="str">
            <v>　組　</v>
          </cell>
          <cell r="E29">
            <v>1420</v>
          </cell>
        </row>
        <row r="30">
          <cell r="A30" t="str">
            <v>A02903</v>
          </cell>
          <cell r="B30" t="str">
            <v>下部横つなぎ材　（朝　顔）　　　　　　　　　　　　　</v>
          </cell>
          <cell r="C30" t="str">
            <v>枠組足場用　　　　　　　　　　　　　　　　　　　　　　　　　　　　　</v>
          </cell>
          <cell r="D30" t="str">
            <v>　組　</v>
          </cell>
          <cell r="E30">
            <v>1760</v>
          </cell>
        </row>
        <row r="31">
          <cell r="A31" t="str">
            <v>A04012</v>
          </cell>
          <cell r="B31" t="str">
            <v>型枠用合板　　　　　　　　　　　　　　　　　　　　　</v>
          </cell>
          <cell r="C31" t="str">
            <v>１．２ｃｍ×９０ｃｍ×１８０ｃｍ　　　　　　　　　　　　　　　　　　</v>
          </cell>
          <cell r="D31" t="str">
            <v>　枚　</v>
          </cell>
          <cell r="E31">
            <v>1090</v>
          </cell>
        </row>
        <row r="32">
          <cell r="A32" t="str">
            <v>A04200</v>
          </cell>
          <cell r="B32" t="str">
            <v>工事用シート　（メッシュ）　　　　　　　　　　　　　</v>
          </cell>
          <cell r="C32" t="str">
            <v>防炎Ι類　１８００×５１００　　　網目１ｍｍ　　　　　　　　　　　　</v>
          </cell>
          <cell r="D32" t="str">
            <v>　枚　</v>
          </cell>
          <cell r="E32">
            <v>6630</v>
          </cell>
        </row>
        <row r="33">
          <cell r="A33" t="str">
            <v>A04300</v>
          </cell>
          <cell r="B33" t="str">
            <v>工事用シート　　　　　　　　　　　　　　　　　　　　</v>
          </cell>
          <cell r="C33" t="str">
            <v>防炎Ι類３６００×５４００×０．４　　　　　　　　　　　　　　　　　</v>
          </cell>
          <cell r="D33" t="str">
            <v>　枚　</v>
          </cell>
          <cell r="E33">
            <v>7100</v>
          </cell>
        </row>
        <row r="34">
          <cell r="A34" t="str">
            <v>A04306</v>
          </cell>
          <cell r="B34" t="str">
            <v>工事用シート　　　　　　　　　　　　　　　　　　　　</v>
          </cell>
          <cell r="C34" t="str">
            <v>防炎Ι類１８００×５１００×０．４　　　　　　　　　　　　　　　　　</v>
          </cell>
          <cell r="D34" t="str">
            <v>　枚　</v>
          </cell>
          <cell r="E34">
            <v>3300</v>
          </cell>
        </row>
        <row r="35">
          <cell r="A35" t="str">
            <v>A04311</v>
          </cell>
          <cell r="B35" t="str">
            <v>安全ネット　　　　　　　　　　　　　　　　　　　　　</v>
          </cell>
          <cell r="C35" t="str">
            <v>ラッセル網　目合１．５cm　　　　　網糸２．２ｍｍ　防炎　　　　　　　</v>
          </cell>
          <cell r="D35" t="str">
            <v>　m2　</v>
          </cell>
          <cell r="E35">
            <v>690</v>
          </cell>
        </row>
        <row r="36">
          <cell r="A36" t="str">
            <v>A04420</v>
          </cell>
          <cell r="B36" t="str">
            <v>セパレータ　　　　　　　　　　　　　　　　　　　　　</v>
          </cell>
          <cell r="C36" t="str">
            <v>ボルト式Ｃ型２００×８mm（建築用）　　　　　　　　　　　　　　　　　</v>
          </cell>
          <cell r="D36" t="str">
            <v>　本　</v>
          </cell>
          <cell r="E36">
            <v>25.7</v>
          </cell>
        </row>
        <row r="37">
          <cell r="A37" t="str">
            <v>A04430</v>
          </cell>
          <cell r="B37" t="str">
            <v>セパレータ　　　　　　　　　　　　　　　　　　　　　</v>
          </cell>
          <cell r="C37" t="str">
            <v>ボルト式Ｃ型３００×８mm（建築用）　　　　　　　　　　　　　　　　　</v>
          </cell>
          <cell r="D37" t="str">
            <v>　本　</v>
          </cell>
          <cell r="E37">
            <v>30.6</v>
          </cell>
        </row>
        <row r="38">
          <cell r="A38" t="str">
            <v>A04510</v>
          </cell>
          <cell r="B38" t="str">
            <v>型枠はく離剤　　　　　　　　　　　　　　　　　　　　</v>
          </cell>
          <cell r="C38" t="str">
            <v>木枠用　　　　　　　　　　　　　　　　　　　　　　　　　　　　　　　</v>
          </cell>
          <cell r="D38" t="str">
            <v>　L 　</v>
          </cell>
          <cell r="E38">
            <v>190</v>
          </cell>
        </row>
        <row r="39">
          <cell r="A39" t="str">
            <v>A10010</v>
          </cell>
          <cell r="B39" t="str">
            <v>異　形　鉄　筋　　　　　　　　　　　　　　　　　　　</v>
          </cell>
          <cell r="C39" t="str">
            <v>ＳＤ２９５Ａ　Ｄ１０　　　　　　　　　　　　　　　　　　　　　　　　</v>
          </cell>
          <cell r="D39" t="str">
            <v>　kg　</v>
          </cell>
          <cell r="E39">
            <v>40</v>
          </cell>
        </row>
        <row r="40">
          <cell r="A40" t="str">
            <v>A10013</v>
          </cell>
          <cell r="B40" t="str">
            <v>異　形　鉄　筋　　　　　　　　　　　　　　　　　　　</v>
          </cell>
          <cell r="C40" t="str">
            <v>ＳＤ２９５Ａ　Ｄ１３　　　　　　　　　　　　　　　　　　　　　　　　</v>
          </cell>
          <cell r="D40" t="str">
            <v>　kg　</v>
          </cell>
          <cell r="E40">
            <v>38</v>
          </cell>
        </row>
        <row r="41">
          <cell r="A41" t="str">
            <v>A10016</v>
          </cell>
          <cell r="B41" t="str">
            <v>異　形　鉄　筋　　　　　　　　　　　　　　　　　　　</v>
          </cell>
          <cell r="C41" t="str">
            <v>ＳＤ２９５Ａ　Ｄ１６　　　　　　　　　　　　　　　　　　　　　　　　</v>
          </cell>
          <cell r="D41" t="str">
            <v>　kg　</v>
          </cell>
          <cell r="E41">
            <v>36</v>
          </cell>
        </row>
        <row r="42">
          <cell r="A42" t="str">
            <v>A10119</v>
          </cell>
          <cell r="B42" t="str">
            <v>異　形　鉄　筋　　　　　　　　　　　　　　　　　　　</v>
          </cell>
          <cell r="C42" t="str">
            <v>ＳＤ３４５　Ｄ１９～２５　　　　　　　　　　　　　　　　　　　　　　</v>
          </cell>
          <cell r="D42" t="str">
            <v>　kg　</v>
          </cell>
          <cell r="E42">
            <v>36</v>
          </cell>
        </row>
        <row r="43">
          <cell r="A43" t="str">
            <v>A11003</v>
          </cell>
          <cell r="B43" t="str">
            <v>鋼　　　板　　　　　　　　　　　　　　　　　　　　　</v>
          </cell>
          <cell r="C43" t="str">
            <v>無規格品厚板　　　　　　　　　　　９．０×９１４×１８２９　　　　　</v>
          </cell>
          <cell r="D43" t="str">
            <v>　kg　</v>
          </cell>
          <cell r="E43">
            <v>54</v>
          </cell>
        </row>
        <row r="44">
          <cell r="A44" t="str">
            <v>A12001</v>
          </cell>
          <cell r="B44" t="str">
            <v>キーストンプレート　　　　　　　　　　　　　　　　　</v>
          </cell>
          <cell r="C44" t="str">
            <v>６５０×２５×１．２（棚鋼板）　　　　　　　　　　　　　　　　　　　</v>
          </cell>
          <cell r="D44" t="str">
            <v>　kg　</v>
          </cell>
          <cell r="E44">
            <v>87</v>
          </cell>
        </row>
        <row r="45">
          <cell r="A45" t="str">
            <v>A20001</v>
          </cell>
          <cell r="B45" t="str">
            <v>セ　メ　ン　ト　　　　　　　　　　　　　　　　　　　</v>
          </cell>
          <cell r="C45" t="str">
            <v>普通ポルトランドセメント　　　　　　　　　　　　　　　　　　　　　　</v>
          </cell>
          <cell r="D45" t="str">
            <v>　kg　</v>
          </cell>
          <cell r="E45">
            <v>19.2</v>
          </cell>
        </row>
        <row r="46">
          <cell r="A46" t="str">
            <v>A20002</v>
          </cell>
          <cell r="B46" t="str">
            <v>セ　メ　ン　ト　　　　　　　　　　　　　　　　　　　</v>
          </cell>
          <cell r="C46" t="str">
            <v>白色セメント　　　　　　　　　　　　　　　　　　　　　　　　　　　　</v>
          </cell>
          <cell r="D46" t="str">
            <v>　kg　</v>
          </cell>
          <cell r="E46">
            <v>42.5</v>
          </cell>
        </row>
        <row r="47">
          <cell r="A47" t="str">
            <v>A21001</v>
          </cell>
          <cell r="B47" t="str">
            <v>左　官　用　砂　　　　　　　　　　　　　　　　　　　</v>
          </cell>
          <cell r="C47" t="str">
            <v>洗　細目　　　　　　　　　　　　　　　　　　　　　　　　　　　　　　</v>
          </cell>
          <cell r="D47" t="str">
            <v>　m3　</v>
          </cell>
          <cell r="E47">
            <v>3100</v>
          </cell>
        </row>
        <row r="48">
          <cell r="A48" t="str">
            <v>A22221</v>
          </cell>
          <cell r="B48" t="str">
            <v>生コンクリート　　　　　　　　　　　　　　　　　　　</v>
          </cell>
          <cell r="C48" t="str">
            <v>２１－１５－２５　　　　　　　　　　　　　　　　　　　　　　　　　　</v>
          </cell>
          <cell r="D48" t="str">
            <v>　m3　</v>
          </cell>
          <cell r="E48">
            <v>7050</v>
          </cell>
        </row>
        <row r="49">
          <cell r="A49" t="str">
            <v>A40117</v>
          </cell>
          <cell r="B49" t="str">
            <v>切　　丸　　太　　　　　　　　　　　　　　　　　　　</v>
          </cell>
          <cell r="C49" t="str">
            <v>長さ１．８ｍ　末口７．５ｃｍ　　　　　　　　　　　　　　　　　　　　</v>
          </cell>
          <cell r="D49" t="str">
            <v>　本　</v>
          </cell>
          <cell r="E49">
            <v>305</v>
          </cell>
        </row>
        <row r="50">
          <cell r="A50" t="str">
            <v>A40127</v>
          </cell>
          <cell r="B50" t="str">
            <v>切　　丸　　太　　　　　　　　　　　　　　　　　　　</v>
          </cell>
          <cell r="C50" t="str">
            <v>長さ２ｍ　末口７．５ｃｍ　　　　　　　　　　　　　　　　　　　　　　</v>
          </cell>
          <cell r="D50" t="str">
            <v>　本　</v>
          </cell>
          <cell r="E50">
            <v>460</v>
          </cell>
        </row>
        <row r="51">
          <cell r="A51" t="str">
            <v>A40137</v>
          </cell>
          <cell r="B51" t="str">
            <v>切　　丸　　太　　　　　　　　　　　　　　　　　　　</v>
          </cell>
          <cell r="C51" t="str">
            <v>長さ３ｍ　末口７．５ｃｍ　　　　　　　　　　　　　　　　　　　　　　</v>
          </cell>
          <cell r="D51" t="str">
            <v>　本　</v>
          </cell>
          <cell r="E51">
            <v>590</v>
          </cell>
        </row>
        <row r="52">
          <cell r="A52" t="str">
            <v>A40228</v>
          </cell>
          <cell r="B52" t="str">
            <v>足　　場　　板　　　　　　　　　　　　　　　　　　　</v>
          </cell>
          <cell r="C52" t="str">
            <v>合板　４ｍ×２４ｃｍ×２．８ｃｍ　　　　　　　　　　　　　　　　　　</v>
          </cell>
          <cell r="D52" t="str">
            <v>　枚　</v>
          </cell>
          <cell r="E52">
            <v>3300</v>
          </cell>
        </row>
        <row r="53">
          <cell r="A53" t="str">
            <v>A40310</v>
          </cell>
          <cell r="B53" t="str">
            <v>バ　　タ　　角　　　　　　　　　　　　　　　　　　　</v>
          </cell>
          <cell r="C53" t="str">
            <v>杉　４ｍ×１０ｃｍ×１０ｃｍ　　　　　　　　　　　　　　　　　　　　</v>
          </cell>
          <cell r="D53" t="str">
            <v>　m3　</v>
          </cell>
          <cell r="E53">
            <v>39000</v>
          </cell>
        </row>
        <row r="54">
          <cell r="A54" t="str">
            <v>A40435</v>
          </cell>
          <cell r="B54" t="str">
            <v>桟　　　木　　　　　　　　　　　　　　　　　　　　　</v>
          </cell>
          <cell r="C54" t="str">
            <v>米つが　４ｍ×３ｃｍ×５ｃｍ　　　　　　　　　　　　　　　　　　　　</v>
          </cell>
          <cell r="D54" t="str">
            <v>　m3　</v>
          </cell>
          <cell r="E54">
            <v>40000</v>
          </cell>
        </row>
        <row r="55">
          <cell r="A55" t="str">
            <v>A40436</v>
          </cell>
          <cell r="B55" t="str">
            <v>桟　　　木　　　　　　　　　　　　　　　　　　　　　</v>
          </cell>
          <cell r="C55" t="str">
            <v>杉　４ｍ×３ｃｍ×６ｃｍ　　　　　　　　　　　　　　　　　　　　　　</v>
          </cell>
          <cell r="D55" t="str">
            <v>　m3　</v>
          </cell>
          <cell r="E55">
            <v>40000</v>
          </cell>
        </row>
        <row r="56">
          <cell r="A56" t="str">
            <v>A44051</v>
          </cell>
          <cell r="B56" t="str">
            <v>平　　割　　材　　　　　　　　　　　　　　　　　　　</v>
          </cell>
          <cell r="C56" t="str">
            <v>杉１等　　　　　　　　　　　　　　４ｍ×４．５ｃｍ×１０．５ｃｍ　　</v>
          </cell>
          <cell r="D56" t="str">
            <v>　m3　</v>
          </cell>
          <cell r="E56">
            <v>49000</v>
          </cell>
        </row>
        <row r="57">
          <cell r="A57" t="str">
            <v>A44145</v>
          </cell>
          <cell r="B57" t="str">
            <v>平　　割　　材　　　　　　　　　　　　　　　　　　　</v>
          </cell>
          <cell r="C57" t="str">
            <v>米つが　４ｍ×４ｃｍ×４．５ｃｍ　　　　　　　　　　　　　　　　　　</v>
          </cell>
          <cell r="D57" t="str">
            <v>　m3　</v>
          </cell>
          <cell r="E57">
            <v>49000</v>
          </cell>
        </row>
        <row r="58">
          <cell r="A58" t="str">
            <v>A45015</v>
          </cell>
          <cell r="B58" t="str">
            <v>板　　　　　材　　　　　　　　　　　　　　　　　　　</v>
          </cell>
          <cell r="C58" t="str">
            <v>杉１等　４ｍ×１．５ｃｍ×９ｃｍ　　　　　　　　　　　　　　　　　　</v>
          </cell>
          <cell r="D58" t="str">
            <v>　m3　</v>
          </cell>
          <cell r="E58">
            <v>46000</v>
          </cell>
        </row>
        <row r="59">
          <cell r="A59" t="str">
            <v>A45021</v>
          </cell>
          <cell r="B59" t="str">
            <v>板　　　　　材　　　　　　　　　　　　　　　　　　　</v>
          </cell>
          <cell r="C59" t="str">
            <v>杉１等　４ｍ×２．１ｃｍ×９ｃｍ　　　　　　　　　　　　　　　　　　</v>
          </cell>
          <cell r="D59" t="str">
            <v>　m3　</v>
          </cell>
          <cell r="E59">
            <v>45000</v>
          </cell>
        </row>
        <row r="60">
          <cell r="A60" t="str">
            <v>A50004</v>
          </cell>
          <cell r="B60" t="str">
            <v>普　通　鉄　線　　　　　　　　　　　　　　　　　　　</v>
          </cell>
          <cell r="C60" t="str">
            <v>６．０（＃４）　　　　　　　　　　　　　　　　　　　　　　　　　　　</v>
          </cell>
          <cell r="D60" t="str">
            <v>　kg　</v>
          </cell>
          <cell r="E60">
            <v>85.5</v>
          </cell>
        </row>
        <row r="61">
          <cell r="A61" t="str">
            <v>A50014</v>
          </cell>
          <cell r="B61" t="str">
            <v>普　通　鉄　線　　　　　　　　　　　　　　　　　　　</v>
          </cell>
          <cell r="C61" t="str">
            <v>２．０（＃１４）　　　　　　　　　　　　　　　　　　　　　　　　　　</v>
          </cell>
          <cell r="D61" t="str">
            <v>　kg　</v>
          </cell>
          <cell r="E61">
            <v>92.5</v>
          </cell>
        </row>
        <row r="62">
          <cell r="A62" t="str">
            <v>A50016</v>
          </cell>
          <cell r="B62" t="str">
            <v>普　通　鉄　線　　　　　　　　　　　　　　　　　　　</v>
          </cell>
          <cell r="C62" t="str">
            <v>１．６（＃１６）　　　　　　　　　　　　　　　　　　　　　　　　　　</v>
          </cell>
          <cell r="D62" t="str">
            <v>　kg　</v>
          </cell>
          <cell r="E62">
            <v>77</v>
          </cell>
        </row>
        <row r="63">
          <cell r="A63" t="str">
            <v>A50110</v>
          </cell>
          <cell r="B63" t="str">
            <v>なまし鉄線　　　　　　　　　　　　　　　　　　　　　</v>
          </cell>
          <cell r="C63" t="str">
            <v>３．２（＃１０）　　　　　　　　　　　　　　　　　　　　　　　　　　</v>
          </cell>
          <cell r="D63" t="str">
            <v>　kg　</v>
          </cell>
          <cell r="E63">
            <v>84.5</v>
          </cell>
        </row>
        <row r="64">
          <cell r="A64" t="str">
            <v>A50121</v>
          </cell>
          <cell r="B64" t="str">
            <v>結　　束　　線　　　　　　　　　　　　　　　　　　　</v>
          </cell>
          <cell r="C64" t="str">
            <v>０．８（＃２１）　　　　　　　　　　　　　　　　　　　　　　　　　　</v>
          </cell>
          <cell r="D64" t="str">
            <v>　kg　</v>
          </cell>
          <cell r="E64">
            <v>157</v>
          </cell>
        </row>
        <row r="65">
          <cell r="A65" t="str">
            <v>A50314</v>
          </cell>
          <cell r="B65" t="str">
            <v>有　刺　鉄　線　　　　　　　　　　　　　　　　　　　</v>
          </cell>
          <cell r="C65" t="str">
            <v>２．０（＃１４）　　　　　　　　　　　　　　　　　　　　　　　　　　</v>
          </cell>
          <cell r="D65" t="str">
            <v>　ｍ　</v>
          </cell>
          <cell r="E65">
            <v>14.3</v>
          </cell>
        </row>
        <row r="66">
          <cell r="A66" t="str">
            <v>A50438</v>
          </cell>
          <cell r="B66" t="str">
            <v>鉄　丸　く　ぎ　　　　　　　　　　　　　　　　　　　</v>
          </cell>
          <cell r="C66" t="str">
            <v>Ｎ－３８～６５　　　　　　　　　　　　　　　　　　　　　　　　　　　</v>
          </cell>
          <cell r="D66" t="str">
            <v>　kg　</v>
          </cell>
          <cell r="E66">
            <v>95</v>
          </cell>
        </row>
        <row r="67">
          <cell r="A67" t="str">
            <v>A50460</v>
          </cell>
          <cell r="B67" t="str">
            <v>く　ぎ　金　物　　　　　　　　　　　　　　　　　　　</v>
          </cell>
          <cell r="C67" t="str">
            <v>なまし鉄線＃１０・Ｎ－３８～６５　　　　　　　　　　　　　　　　　　</v>
          </cell>
          <cell r="D67" t="str">
            <v>　kg　</v>
          </cell>
          <cell r="E67">
            <v>84.5</v>
          </cell>
        </row>
        <row r="68">
          <cell r="A68" t="str">
            <v>A50470</v>
          </cell>
          <cell r="B68" t="str">
            <v>ボードくぎ　　　　　　　　　　　　　　　　　　　　　</v>
          </cell>
          <cell r="C68" t="str">
            <v>１．６×２５ｍｍ（＃１６）　　　　　　　　　　　　　　　　　　　　　</v>
          </cell>
          <cell r="D68" t="str">
            <v>　kg　</v>
          </cell>
          <cell r="E68">
            <v>300</v>
          </cell>
        </row>
        <row r="69">
          <cell r="A69" t="str">
            <v>A50480</v>
          </cell>
          <cell r="B69" t="str">
            <v>小　　ね　　じ　　　　　　　　　　　　　　　　　　　</v>
          </cell>
          <cell r="C69" t="str">
            <v>スクリューくぎ　　　　　　　　　　　　　　　　　　　　　　　　　　　</v>
          </cell>
          <cell r="D69" t="str">
            <v>　kg　</v>
          </cell>
          <cell r="E69">
            <v>330</v>
          </cell>
        </row>
        <row r="70">
          <cell r="A70" t="str">
            <v>A50809</v>
          </cell>
          <cell r="B70" t="str">
            <v>平かすがい　　　　　　　　　　　　　　　　　　　　　</v>
          </cell>
          <cell r="C70" t="str">
            <v>９０ｍｍ　　　　　　　　　　　　　　　　　　　　　　　　　　　　　　</v>
          </cell>
          <cell r="D70" t="str">
            <v>　kg　</v>
          </cell>
          <cell r="E70">
            <v>619</v>
          </cell>
        </row>
        <row r="71">
          <cell r="A71" t="str">
            <v>A51118</v>
          </cell>
          <cell r="B71" t="str">
            <v>ステープル　　　　　　　　　　　　　　　　　　　　　</v>
          </cell>
          <cell r="C71" t="str">
            <v>１．２４（＃１８）×２１　メッキ無　　　　　　　　　　　　　　　　　</v>
          </cell>
          <cell r="D71" t="str">
            <v>　kg　</v>
          </cell>
          <cell r="E71">
            <v>365</v>
          </cell>
        </row>
        <row r="72">
          <cell r="A72" t="str">
            <v>A51416</v>
          </cell>
          <cell r="B72" t="str">
            <v>普通ボルト　　　　　　　　　　　　　　　　　　　　　</v>
          </cell>
          <cell r="C72" t="str">
            <v>並六角ボルト　Ｍ２２×９０　　　　　　　　　　　　　　　　　　　　　</v>
          </cell>
          <cell r="D72" t="str">
            <v>　本　</v>
          </cell>
          <cell r="E72">
            <v>65.599999999999994</v>
          </cell>
        </row>
        <row r="73">
          <cell r="A73" t="str">
            <v>A51501</v>
          </cell>
          <cell r="B73" t="str">
            <v>軽量鉄骨天井下地野縁受　　　　　　　　　　　　　　　</v>
          </cell>
          <cell r="C73" t="str">
            <v>［－３８×１２×１．２　　　　　　　　　　　　　　　　　　　　　　　</v>
          </cell>
          <cell r="D73" t="str">
            <v>　ｍ　</v>
          </cell>
          <cell r="E73">
            <v>100</v>
          </cell>
        </row>
        <row r="74">
          <cell r="A74" t="str">
            <v>A51502</v>
          </cell>
          <cell r="B74" t="str">
            <v>軽量鉄骨天井下地野縁受　　　　　　　　　　　　　　　</v>
          </cell>
          <cell r="C74" t="str">
            <v>［－３８×１２×１．６　　　　　　　　　　　　　　　　　　　　　　　</v>
          </cell>
          <cell r="D74" t="str">
            <v>　ｍ　</v>
          </cell>
          <cell r="E74">
            <v>132</v>
          </cell>
        </row>
        <row r="75">
          <cell r="A75" t="str">
            <v>A51510</v>
          </cell>
          <cell r="B75" t="str">
            <v>軽量鉄骨天井下地野縁受ジョイント　　　　　　　　　　</v>
          </cell>
          <cell r="C75" t="str">
            <v>　　　　　　　　　　　　　　　　　　　　　　　　　　　　　　　　　　</v>
          </cell>
          <cell r="D75" t="str">
            <v>　個　</v>
          </cell>
          <cell r="E75">
            <v>20</v>
          </cell>
        </row>
        <row r="76">
          <cell r="A76" t="str">
            <v>A51519</v>
          </cell>
          <cell r="B76" t="str">
            <v>軽量鉄骨天井下地シングル野縁　　　　　　　　　　　　</v>
          </cell>
          <cell r="C76" t="str">
            <v>１９形　２５×１９×０．５　　　　　　　　　　　　　　　　　　　　　</v>
          </cell>
          <cell r="D76" t="str">
            <v>　ｍ　</v>
          </cell>
          <cell r="E76">
            <v>58</v>
          </cell>
        </row>
        <row r="77">
          <cell r="A77" t="str">
            <v>A51525</v>
          </cell>
          <cell r="B77" t="str">
            <v>軽量鉄骨天井下地シングル野縁　　　　　　　　　　　　</v>
          </cell>
          <cell r="C77" t="str">
            <v>２５形　２５×２５×０．５　　　　　　　　　　　　　　　　　　　　　</v>
          </cell>
          <cell r="D77" t="str">
            <v>　ｍ　</v>
          </cell>
          <cell r="E77">
            <v>72</v>
          </cell>
        </row>
        <row r="78">
          <cell r="A78" t="str">
            <v>A51526</v>
          </cell>
          <cell r="B78" t="str">
            <v>軽量鉄骨天井下地シングル野縁ジョイント　　　　　　　</v>
          </cell>
          <cell r="C78" t="str">
            <v>１９形　２５幅用　０．５ｍｍ　　　　　　　　　　　　　　　　　　　　</v>
          </cell>
          <cell r="D78" t="str">
            <v>　個　</v>
          </cell>
          <cell r="E78">
            <v>12</v>
          </cell>
        </row>
        <row r="79">
          <cell r="A79" t="str">
            <v>A51527</v>
          </cell>
          <cell r="B79" t="str">
            <v>軽量鉄骨天井下地シングル野縁ジョイント　　　　　　　</v>
          </cell>
          <cell r="C79" t="str">
            <v>２５形　２５幅用　０．５ｍｍ　　　　　　　　　　　　　　　　　　　　</v>
          </cell>
          <cell r="D79" t="str">
            <v>　個　</v>
          </cell>
          <cell r="E79">
            <v>14</v>
          </cell>
        </row>
        <row r="80">
          <cell r="A80" t="str">
            <v>A51528</v>
          </cell>
          <cell r="B80" t="str">
            <v>軽量鉄骨天井下地シングルクリップ　　　　　　　　　　</v>
          </cell>
          <cell r="C80" t="str">
            <v>２５幅用　０．６ｍｍ　　　　　　　　　　　　　　　　　　　　　　　　</v>
          </cell>
          <cell r="D80" t="str">
            <v>　個　</v>
          </cell>
          <cell r="E80">
            <v>7</v>
          </cell>
        </row>
        <row r="81">
          <cell r="A81" t="str">
            <v>A51529</v>
          </cell>
          <cell r="B81" t="str">
            <v>軽量鉄骨天井下地ダブル野縁　　　　　　　　　　　　　</v>
          </cell>
          <cell r="C81" t="str">
            <v>１９形　５０×１９×０．５　　　　　　　　　　　　　　　　　　　　　</v>
          </cell>
          <cell r="D81" t="str">
            <v>　ｍ　</v>
          </cell>
          <cell r="E81">
            <v>77</v>
          </cell>
        </row>
        <row r="82">
          <cell r="A82" t="str">
            <v>A51535</v>
          </cell>
          <cell r="B82" t="str">
            <v>軽量鉄骨天井下地ダブル野縁　　　　　　　　　　　　　</v>
          </cell>
          <cell r="C82" t="str">
            <v>２５形　５０×２５×０．５　　　　　　　　　　　　　　　　　　　　　</v>
          </cell>
          <cell r="D82" t="str">
            <v>　ｍ　</v>
          </cell>
          <cell r="E82">
            <v>94</v>
          </cell>
        </row>
        <row r="83">
          <cell r="A83" t="str">
            <v>A51536</v>
          </cell>
          <cell r="B83" t="str">
            <v>軽量鉄骨天井下地ダブル野縁ジョイント　　　　　　　　</v>
          </cell>
          <cell r="C83" t="str">
            <v>１９形　５０幅用　０．５ｍｍ　　　　　　　　　　　　　　　　　　　　</v>
          </cell>
          <cell r="D83" t="str">
            <v>　個　</v>
          </cell>
          <cell r="E83">
            <v>14</v>
          </cell>
        </row>
        <row r="84">
          <cell r="A84" t="str">
            <v>A51537</v>
          </cell>
          <cell r="B84" t="str">
            <v>軽量鉄骨天井下地ダブル野縁ジョイント　　　　　　　　</v>
          </cell>
          <cell r="C84" t="str">
            <v>２５形　５０幅用　０．５ｍｍ　　　　　　　　　　　　　　　　　　　　</v>
          </cell>
          <cell r="D84" t="str">
            <v>　個　</v>
          </cell>
          <cell r="E84">
            <v>16</v>
          </cell>
        </row>
        <row r="85">
          <cell r="A85" t="str">
            <v>A51538</v>
          </cell>
          <cell r="B85" t="str">
            <v>軽量鉄骨天井下地ダブルクリップ　　　　　　　　　　　</v>
          </cell>
          <cell r="C85" t="str">
            <v>５０幅用　０．６ｍｍ　　　　　　　　　　　　　　　　　　　　　　　　</v>
          </cell>
          <cell r="D85" t="str">
            <v>　個　</v>
          </cell>
          <cell r="E85">
            <v>10</v>
          </cell>
        </row>
        <row r="86">
          <cell r="A86" t="str">
            <v>A51559</v>
          </cell>
          <cell r="B86" t="str">
            <v>軽量鉄骨天井下地吊ボルト　　　　　　　　　　　　　　</v>
          </cell>
          <cell r="C86" t="str">
            <v>径９ｍｍ　長さ１ｍ程度　　　　　　　　　　　　　　　　　　　　　　　</v>
          </cell>
          <cell r="D86" t="str">
            <v>　本　</v>
          </cell>
          <cell r="E86">
            <v>95</v>
          </cell>
        </row>
        <row r="87">
          <cell r="A87" t="str">
            <v>A51560</v>
          </cell>
          <cell r="B87" t="str">
            <v>軽量鉄骨天井下地野縁受ハンガー　　　　　　　　　　　</v>
          </cell>
          <cell r="C87" t="str">
            <v>１００×２．０程度　　　　　　　　　　　　　　　　　　　　　　　　　</v>
          </cell>
          <cell r="D87" t="str">
            <v>　個　</v>
          </cell>
          <cell r="E87">
            <v>22</v>
          </cell>
        </row>
        <row r="88">
          <cell r="A88" t="str">
            <v>A51565</v>
          </cell>
          <cell r="B88" t="str">
            <v>軽量鉄骨天井下地吊ボルト用ナット　　　　　　　　　　</v>
          </cell>
          <cell r="C88" t="str">
            <v>　　　　　　　　　　　　　　　　　　　　　　　　　　　　　　　　　　</v>
          </cell>
          <cell r="D88" t="str">
            <v>　個　</v>
          </cell>
          <cell r="E88">
            <v>3</v>
          </cell>
        </row>
        <row r="89">
          <cell r="A89" t="str">
            <v>A51619</v>
          </cell>
          <cell r="B89" t="str">
            <v>軽量鉄骨壁下地振れ止め　　　　　　　　　　　　　　　</v>
          </cell>
          <cell r="C89" t="str">
            <v>［－１９×１０×１．２　　　　　　　　　　　　　　　　　　　　　　　</v>
          </cell>
          <cell r="D89" t="str">
            <v>　ｍ　</v>
          </cell>
          <cell r="E89">
            <v>74</v>
          </cell>
        </row>
        <row r="90">
          <cell r="A90" t="str">
            <v>A51625</v>
          </cell>
          <cell r="B90" t="str">
            <v>軽量鉄骨壁下地振れ止め　　　　　　　　　　　　　　　</v>
          </cell>
          <cell r="C90" t="str">
            <v>［－２５×１０×１．２　　　　　　　　　　　　　　　　　　　　　　　</v>
          </cell>
          <cell r="D90" t="str">
            <v>　ｍ　</v>
          </cell>
          <cell r="E90">
            <v>86</v>
          </cell>
        </row>
        <row r="91">
          <cell r="A91" t="str">
            <v>A51650</v>
          </cell>
          <cell r="B91" t="str">
            <v>軽量鉄骨壁下地スタッド　　　　　　　　　　　　　　　</v>
          </cell>
          <cell r="C91" t="str">
            <v>５０形　５０×４５×０．８　　　　　　　　　　　　　　　　　　　　　</v>
          </cell>
          <cell r="D91" t="str">
            <v>　ｍ　</v>
          </cell>
          <cell r="E91">
            <v>229</v>
          </cell>
        </row>
        <row r="92">
          <cell r="A92" t="str">
            <v>A51652</v>
          </cell>
          <cell r="B92" t="str">
            <v>軽量鉄骨壁下地スぺーサ　　　　　　　　　　　　　　　</v>
          </cell>
          <cell r="C92" t="str">
            <v>５０形　　　　　　　　　　　　　　　　　　　　　　　　　　　　　　　</v>
          </cell>
          <cell r="D92" t="str">
            <v>　個　</v>
          </cell>
          <cell r="E92">
            <v>15</v>
          </cell>
        </row>
        <row r="93">
          <cell r="A93" t="str">
            <v>A51665</v>
          </cell>
          <cell r="B93" t="str">
            <v>軽量鉄骨壁下地スタッド　　　　　　　　　　　　　　　</v>
          </cell>
          <cell r="C93" t="str">
            <v>６５形　６５×４５×０．８　　　　　　　　　　　　　　　　　　　　　</v>
          </cell>
          <cell r="D93" t="str">
            <v>　ｍ　</v>
          </cell>
          <cell r="E93">
            <v>248</v>
          </cell>
        </row>
        <row r="94">
          <cell r="A94" t="str">
            <v>A51667</v>
          </cell>
          <cell r="B94" t="str">
            <v>軽量鉄骨壁下地スぺーサ　　　　　　　　　　　　　　　</v>
          </cell>
          <cell r="C94" t="str">
            <v>６５形　　　　　　　　　　　　　　　　　　　　　　　　　　　　　　　</v>
          </cell>
          <cell r="D94" t="str">
            <v>　個　</v>
          </cell>
          <cell r="E94">
            <v>17</v>
          </cell>
        </row>
        <row r="95">
          <cell r="A95" t="str">
            <v>A51690</v>
          </cell>
          <cell r="B95" t="str">
            <v>軽量鉄骨壁下地スタッド　　　　　　　　　　　　　　　</v>
          </cell>
          <cell r="C95" t="str">
            <v>９０形　９０×４５×０．８　　　　　　　　　　　　　　　　　　　　　</v>
          </cell>
          <cell r="D95" t="str">
            <v>　ｍ　</v>
          </cell>
          <cell r="E95">
            <v>308</v>
          </cell>
        </row>
        <row r="96">
          <cell r="A96" t="str">
            <v>A51692</v>
          </cell>
          <cell r="B96" t="str">
            <v>軽量鉄骨壁下地スペーサ　　　　　　　　　　　　　　　</v>
          </cell>
          <cell r="C96" t="str">
            <v>９０形　　　　　　　　　　　　　　　　　　　　　　　　　　　　　　　</v>
          </cell>
          <cell r="D96" t="str">
            <v>　個　</v>
          </cell>
          <cell r="E96">
            <v>23</v>
          </cell>
        </row>
        <row r="97">
          <cell r="A97" t="str">
            <v>A51700</v>
          </cell>
          <cell r="B97" t="str">
            <v>軽量鉄骨壁下地スタッド　　　　　　　　　　　　　　　</v>
          </cell>
          <cell r="C97" t="str">
            <v>１００形　１００×４５×０．８　　　　　　　　　　　　　　　　　　　</v>
          </cell>
          <cell r="D97" t="str">
            <v>　ｍ　</v>
          </cell>
          <cell r="E97">
            <v>339</v>
          </cell>
        </row>
        <row r="98">
          <cell r="A98" t="str">
            <v>A51702</v>
          </cell>
          <cell r="B98" t="str">
            <v>軽量鉄骨壁下地スペーサ　　　　　　　　　　　　　　　</v>
          </cell>
          <cell r="C98" t="str">
            <v>１００形　　　　　　　　　　　　　　　　　　　　　　　　　　　　　　</v>
          </cell>
          <cell r="D98" t="str">
            <v>　個　</v>
          </cell>
          <cell r="E98">
            <v>27</v>
          </cell>
        </row>
        <row r="99">
          <cell r="A99" t="str">
            <v>A51710</v>
          </cell>
          <cell r="B99" t="str">
            <v>軽量鉄骨壁下地打込みピン　　　　　　　　　　　　　　</v>
          </cell>
          <cell r="C99" t="str">
            <v>　　　　　　　　　　　　　　　　　　　　　　　　　　　　　　　　　　</v>
          </cell>
          <cell r="D99" t="str">
            <v>　個　</v>
          </cell>
          <cell r="E99">
            <v>38</v>
          </cell>
        </row>
        <row r="100">
          <cell r="A100" t="str">
            <v>A51719</v>
          </cell>
          <cell r="B100" t="str">
            <v>インサート　　　　　　　　　　　　　　　　　　　　　</v>
          </cell>
          <cell r="C100" t="str">
            <v>鉄製　Ｗ３／８　　　　　　　　　　　　　　　　　　　　　　　　　　　</v>
          </cell>
          <cell r="D100" t="str">
            <v>　個　</v>
          </cell>
          <cell r="E100">
            <v>26</v>
          </cell>
        </row>
        <row r="101">
          <cell r="A101" t="str">
            <v>A51752</v>
          </cell>
          <cell r="B101" t="str">
            <v>軽量鉄骨壁下地ランナー　　　　　　　　　　　　　　　</v>
          </cell>
          <cell r="C101" t="str">
            <v>５０形　５２×４０×０．８　　　　　　　　　　　　　　　　　　　　　</v>
          </cell>
          <cell r="D101" t="str">
            <v>　ｍ　</v>
          </cell>
          <cell r="E101">
            <v>171</v>
          </cell>
        </row>
        <row r="102">
          <cell r="A102" t="str">
            <v>A51767</v>
          </cell>
          <cell r="B102" t="str">
            <v>軽量鉄骨壁下地ランナー　　　　　　　　　　　　　　　</v>
          </cell>
          <cell r="C102" t="str">
            <v>６５形　６７×４０×０．８　　　　　　　　　　　　　　　　　　　　　</v>
          </cell>
          <cell r="D102" t="str">
            <v>　ｍ　</v>
          </cell>
          <cell r="E102">
            <v>180</v>
          </cell>
        </row>
        <row r="103">
          <cell r="A103" t="str">
            <v>A51792</v>
          </cell>
          <cell r="B103" t="str">
            <v>軽量鉄骨壁下地ランナー　　　　　　　　　　　　　　　</v>
          </cell>
          <cell r="C103" t="str">
            <v>９０形　９２×４０×０．８　　　　　　　　　　　　　　　　　　　　　</v>
          </cell>
          <cell r="D103" t="str">
            <v>　ｍ　</v>
          </cell>
          <cell r="E103">
            <v>210</v>
          </cell>
        </row>
        <row r="104">
          <cell r="A104" t="str">
            <v>A51802</v>
          </cell>
          <cell r="B104" t="str">
            <v>軽量鉄骨壁下地ランナー　　　　　　　　　　　　　　　</v>
          </cell>
          <cell r="C104" t="str">
            <v>１００形　１０２×４０×０．８　　　　　　　　　　　　　　　　　　　</v>
          </cell>
          <cell r="D104" t="str">
            <v>　ｍ　</v>
          </cell>
          <cell r="E104">
            <v>223</v>
          </cell>
        </row>
        <row r="105">
          <cell r="A105" t="str">
            <v>A52303</v>
          </cell>
          <cell r="B105" t="str">
            <v>平　　ラ　　ス　　　　　　　　　　　　　　　　　　　</v>
          </cell>
          <cell r="C105" t="str">
            <v>３号　０．５～０．７　　　　　　　　　　　　　　　　　　　　　　　　</v>
          </cell>
          <cell r="D105" t="str">
            <v>　m2　</v>
          </cell>
          <cell r="E105">
            <v>180</v>
          </cell>
        </row>
        <row r="106">
          <cell r="A106" t="str">
            <v>A52401</v>
          </cell>
          <cell r="B106" t="str">
            <v>リ　ブ　ラ　ス　　　　　　　　　　　　　　　　　　　</v>
          </cell>
          <cell r="C106" t="str">
            <v>Ａ型　１号　　　　　　　　　　　　　　　　　　　　　　　　　　　　　</v>
          </cell>
          <cell r="D106" t="str">
            <v>　m2　</v>
          </cell>
          <cell r="E106">
            <v>379</v>
          </cell>
        </row>
        <row r="107">
          <cell r="A107" t="str">
            <v>A52520</v>
          </cell>
          <cell r="B107" t="str">
            <v>菱形ワイヤラス　　　　　　　　　　　　　　　　　　　</v>
          </cell>
          <cell r="C107" t="str">
            <v>０．９（＃２０）×３２　　　　　　　　　　　　　　　　　　　　　　　</v>
          </cell>
          <cell r="D107" t="str">
            <v>　m2　</v>
          </cell>
          <cell r="E107">
            <v>79</v>
          </cell>
        </row>
        <row r="108">
          <cell r="A108" t="str">
            <v>A52630</v>
          </cell>
          <cell r="B108" t="str">
            <v>パイルキャップ　　　　　　　　　　　　　　　　　　　</v>
          </cell>
          <cell r="C108" t="str">
            <v>杭径３００用　　　　　　　　　　　　　　　　　　　　　　　　　　　　</v>
          </cell>
          <cell r="D108" t="str">
            <v>　個　</v>
          </cell>
          <cell r="E108">
            <v>260</v>
          </cell>
        </row>
        <row r="109">
          <cell r="A109" t="str">
            <v>A52635</v>
          </cell>
          <cell r="B109" t="str">
            <v>パイルキャップ　　　　　　　　　　　　　　　　　　　</v>
          </cell>
          <cell r="C109" t="str">
            <v>杭径３５０用　　　　　　　　　　　　　　　　　　　　　　　　　　　　</v>
          </cell>
          <cell r="D109" t="str">
            <v>　個　</v>
          </cell>
          <cell r="E109">
            <v>260</v>
          </cell>
        </row>
        <row r="110">
          <cell r="A110" t="str">
            <v>A52640</v>
          </cell>
          <cell r="B110" t="str">
            <v>パイルキャップ　　　　　　　　　　　　　　　　　　　</v>
          </cell>
          <cell r="C110" t="str">
            <v>杭径４００用　　　　　　　　　　　　　　　　　　　　　　　　　　　　</v>
          </cell>
          <cell r="D110" t="str">
            <v>　個　</v>
          </cell>
          <cell r="E110">
            <v>300</v>
          </cell>
        </row>
        <row r="111">
          <cell r="A111" t="str">
            <v>A52645</v>
          </cell>
          <cell r="B111" t="str">
            <v>パイルキャップ　　　　　　　　　　　　　　　　　　　</v>
          </cell>
          <cell r="C111" t="str">
            <v>杭径４５０用　　　　　　　　　　　　　　　　　　　　　　　　　　　　</v>
          </cell>
          <cell r="D111" t="str">
            <v>　個　</v>
          </cell>
          <cell r="E111">
            <v>350</v>
          </cell>
        </row>
        <row r="112">
          <cell r="A112" t="str">
            <v>A52650</v>
          </cell>
          <cell r="B112" t="str">
            <v>パイルキャップ　　　　　　　　　　　　　　　　　　　</v>
          </cell>
          <cell r="C112" t="str">
            <v>杭径５００用　　　　　　　　　　　　　　　　　　　　　　　　　　　　</v>
          </cell>
          <cell r="D112" t="str">
            <v>　個　</v>
          </cell>
          <cell r="E112">
            <v>380</v>
          </cell>
        </row>
        <row r="113">
          <cell r="A113" t="str">
            <v>A52660</v>
          </cell>
          <cell r="B113" t="str">
            <v>パイルキャップ　　　　　　　　　　　　　　　　　　　</v>
          </cell>
          <cell r="C113" t="str">
            <v>杭径６００用　　　　　　　　　　　　　　　　　　　　　　　　　　　　</v>
          </cell>
          <cell r="D113" t="str">
            <v>　個　</v>
          </cell>
          <cell r="E113">
            <v>600</v>
          </cell>
        </row>
        <row r="114">
          <cell r="A114" t="str">
            <v>A53117</v>
          </cell>
          <cell r="B114" t="str">
            <v>亜鉛鉄板（波板）　　　　　　　　　　　　　　　　　　</v>
          </cell>
          <cell r="C114" t="str">
            <v>０．１９×７６２×１８２９　　　　　　　　　　　　　　　　　　　　　</v>
          </cell>
          <cell r="D114" t="str">
            <v>　枚　</v>
          </cell>
          <cell r="E114">
            <v>366</v>
          </cell>
        </row>
        <row r="115">
          <cell r="A115" t="str">
            <v>A56010</v>
          </cell>
          <cell r="B115" t="str">
            <v>天井点検口　　　　　　　　　　　　　　　　　　　　　</v>
          </cell>
          <cell r="C115" t="str">
            <v>アルミニウム製　錠無し　４５０角　　　　　　　　　　　　　　　　　　</v>
          </cell>
          <cell r="D115" t="str">
            <v>　箇所</v>
          </cell>
          <cell r="E115">
            <v>3250</v>
          </cell>
        </row>
        <row r="116">
          <cell r="A116" t="str">
            <v>A56011</v>
          </cell>
          <cell r="B116" t="str">
            <v>天井点検口　　　　　　　　　　　　　　　　　　　　　</v>
          </cell>
          <cell r="C116" t="str">
            <v>アルミニウム製　錠無し　６００角　　　　　　　　　　　　　　　　　　</v>
          </cell>
          <cell r="D116" t="str">
            <v>　箇所</v>
          </cell>
          <cell r="E116">
            <v>4130</v>
          </cell>
        </row>
        <row r="117">
          <cell r="A117" t="str">
            <v>A56020</v>
          </cell>
          <cell r="B117" t="str">
            <v>床　点　検　口　　　　　　　　　　　　　　　　　　　</v>
          </cell>
          <cell r="C117" t="str">
            <v>アルミニウム製　錠無し　６００角　モルタル埋込型　　　　　　　　　　</v>
          </cell>
          <cell r="D117" t="str">
            <v>　箇所</v>
          </cell>
          <cell r="E117">
            <v>13700</v>
          </cell>
        </row>
        <row r="118">
          <cell r="A118" t="str">
            <v>A56030</v>
          </cell>
          <cell r="B118" t="str">
            <v>階段すべり止め　　　　　　　　　　　　　　　　　　　</v>
          </cell>
          <cell r="C118" t="str">
            <v>ステンレス製ビニルタイヤ付き　　　巾＝３７ｍｍ　　　　　　　　　　　</v>
          </cell>
          <cell r="D118" t="str">
            <v>　ｍ　</v>
          </cell>
          <cell r="E118">
            <v>1700</v>
          </cell>
        </row>
        <row r="119">
          <cell r="A119" t="str">
            <v>A60003</v>
          </cell>
          <cell r="B119" t="str">
            <v>アスファルトコンパウンド　　　　　　　　　　　　　　</v>
          </cell>
          <cell r="C119" t="str">
            <v>３，４種　　　　　　　　　　　　　　　　　　　　　　　　　　　　　　</v>
          </cell>
          <cell r="D119" t="str">
            <v>　kg　</v>
          </cell>
          <cell r="E119">
            <v>59</v>
          </cell>
        </row>
        <row r="120">
          <cell r="A120" t="str">
            <v>A60135</v>
          </cell>
          <cell r="B120" t="str">
            <v>アスファルトルーフィング　　　　　　　　　　　　　　</v>
          </cell>
          <cell r="C120">
            <v>1500</v>
          </cell>
          <cell r="D120" t="str">
            <v>　m2　</v>
          </cell>
          <cell r="E120">
            <v>181</v>
          </cell>
        </row>
        <row r="121">
          <cell r="A121" t="str">
            <v>A60240</v>
          </cell>
          <cell r="B121" t="str">
            <v>砂付きストレッチルーフィング　　　　　　　　　　　　</v>
          </cell>
          <cell r="C121">
            <v>800</v>
          </cell>
          <cell r="D121" t="str">
            <v>　m2　</v>
          </cell>
          <cell r="E121">
            <v>566</v>
          </cell>
        </row>
        <row r="122">
          <cell r="A122" t="str">
            <v>A60320</v>
          </cell>
          <cell r="B122" t="str">
            <v>アスファルトフェルト　　　　　　　　　　　　　　　　</v>
          </cell>
          <cell r="C122">
            <v>430</v>
          </cell>
          <cell r="D122" t="str">
            <v>　m2　</v>
          </cell>
          <cell r="E122">
            <v>50</v>
          </cell>
        </row>
        <row r="123">
          <cell r="A123" t="str">
            <v>A60401</v>
          </cell>
          <cell r="B123" t="str">
            <v>アスファルトプライマー　　　　　　　　　　　　　　　</v>
          </cell>
          <cell r="C123" t="str">
            <v>　　　　　　　　　　　　　　　　　　　　　　　　　　　　　　　　　　</v>
          </cell>
          <cell r="D123" t="str">
            <v>　kg　</v>
          </cell>
          <cell r="E123">
            <v>185</v>
          </cell>
        </row>
        <row r="124">
          <cell r="A124" t="str">
            <v>A60500</v>
          </cell>
          <cell r="B124" t="str">
            <v>ストレッチルーフィング　　　　　　　　　　　　　　　</v>
          </cell>
          <cell r="C124">
            <v>1000</v>
          </cell>
          <cell r="D124" t="str">
            <v>　m2　</v>
          </cell>
          <cell r="E124">
            <v>413</v>
          </cell>
        </row>
        <row r="125">
          <cell r="A125" t="str">
            <v>A60600</v>
          </cell>
          <cell r="B125" t="str">
            <v>砂付きあなあきルーフィング　　　　　　　　　　　　　</v>
          </cell>
          <cell r="C125">
            <v>2500</v>
          </cell>
          <cell r="D125" t="str">
            <v>　m2　</v>
          </cell>
          <cell r="E125">
            <v>353</v>
          </cell>
        </row>
        <row r="126">
          <cell r="A126" t="str">
            <v>A60800</v>
          </cell>
          <cell r="B126" t="str">
            <v>ゴムアスファルト系シール材　　　　　　　　　　　　　</v>
          </cell>
          <cell r="C126" t="str">
            <v>　　　　　　　　　　　　　　　　　　　　　　　　　　　　　　　　　　</v>
          </cell>
          <cell r="D126" t="str">
            <v>　L 　</v>
          </cell>
          <cell r="E126">
            <v>289</v>
          </cell>
        </row>
        <row r="127">
          <cell r="A127" t="str">
            <v>A61100</v>
          </cell>
          <cell r="B127" t="str">
            <v>ポリサルファイドシーリング材　　　　　　　　　　　　</v>
          </cell>
          <cell r="C127" t="str">
            <v>２成分形　　　　　　　　　　　　　　　　　　　　　　　　　　　　　　</v>
          </cell>
          <cell r="D127" t="str">
            <v>　L 　</v>
          </cell>
          <cell r="E127">
            <v>1680</v>
          </cell>
        </row>
        <row r="128">
          <cell r="A128" t="str">
            <v>A61200</v>
          </cell>
          <cell r="B128" t="str">
            <v>シリコーンシーリング材　　　　　　　　　　　　　　　</v>
          </cell>
          <cell r="C128" t="str">
            <v>２成分形　　　　　　　　　　　　　　　　　　　　　　　　　　　　　　</v>
          </cell>
          <cell r="D128" t="str">
            <v>　L 　</v>
          </cell>
          <cell r="E128">
            <v>1980</v>
          </cell>
        </row>
        <row r="129">
          <cell r="A129" t="str">
            <v>A61300</v>
          </cell>
          <cell r="B129" t="str">
            <v>変成シリコーンシーリング材　　　　　　　　　　　　　</v>
          </cell>
          <cell r="C129" t="str">
            <v>２成分形　　　　　　　　　　　　　　　　　　　　　　　　　　　　　　</v>
          </cell>
          <cell r="D129" t="str">
            <v>　L 　</v>
          </cell>
          <cell r="E129">
            <v>1600</v>
          </cell>
        </row>
        <row r="130">
          <cell r="A130" t="str">
            <v>A61625</v>
          </cell>
          <cell r="B130" t="str">
            <v>ポリスチレンフォーム保温材　　　　　　　　　　　　　</v>
          </cell>
          <cell r="C130" t="str">
            <v>厚２５　　　　　　　　　　　　　　ＪＩＳ　Ａ　９５１１　３種　　　　</v>
          </cell>
          <cell r="D130" t="str">
            <v>　m2　</v>
          </cell>
          <cell r="E130">
            <v>694</v>
          </cell>
        </row>
        <row r="131">
          <cell r="A131" t="str">
            <v>A61630</v>
          </cell>
          <cell r="B131" t="str">
            <v>ポリスチレンフォーム保温材　　　　　　　　　　　　　</v>
          </cell>
          <cell r="C131" t="str">
            <v>厚３０　　　　　　　　　　　　　　ＪＩＳ　Ａ　９５１１　３種　　　　</v>
          </cell>
          <cell r="D131" t="str">
            <v>　m2　</v>
          </cell>
          <cell r="E131">
            <v>833</v>
          </cell>
        </row>
        <row r="132">
          <cell r="A132" t="str">
            <v>A61640</v>
          </cell>
          <cell r="B132" t="str">
            <v>ポリスチレンフォーム保温材　　　　　　　　　　　　　</v>
          </cell>
          <cell r="C132" t="str">
            <v>厚４０　　　　　　　　　　　　　　ＪＩＳ　Ａ　９５１１　３種　　　　</v>
          </cell>
          <cell r="D132" t="str">
            <v>　m2　</v>
          </cell>
          <cell r="E132">
            <v>1111</v>
          </cell>
        </row>
        <row r="133">
          <cell r="A133" t="str">
            <v>A61650</v>
          </cell>
          <cell r="B133" t="str">
            <v>ポリスチレンフォーム保温材　　　　　　　　　　　　　</v>
          </cell>
          <cell r="C133" t="str">
            <v>厚５０　　　　　　　　　　　　　　ＪＩＳ　Ａ　９５１１　３種　　　　</v>
          </cell>
          <cell r="D133" t="str">
            <v>　m2　</v>
          </cell>
          <cell r="E133">
            <v>1395</v>
          </cell>
        </row>
        <row r="134">
          <cell r="A134" t="str">
            <v>A61725</v>
          </cell>
          <cell r="B134" t="str">
            <v>硬質ウレタンフォーム保温材　　　　　　　　　　　　　</v>
          </cell>
          <cell r="C134" t="str">
            <v>厚２５　　　　　　　　　　　　　　ＪＩＳ　Ａ　９５１１　２種３号　　</v>
          </cell>
          <cell r="D134" t="str">
            <v>　m2　</v>
          </cell>
          <cell r="E134">
            <v>1040</v>
          </cell>
        </row>
        <row r="135">
          <cell r="A135" t="str">
            <v>A61730</v>
          </cell>
          <cell r="B135" t="str">
            <v>硬質ウレタンフォーム保温材　　　　　　　　　　　　　</v>
          </cell>
          <cell r="C135" t="str">
            <v>厚３０　　　　　　　　　　　　　　ＪＩＳ　Ａ　９５１１　２種３号　　</v>
          </cell>
          <cell r="D135" t="str">
            <v>　m2　</v>
          </cell>
          <cell r="E135">
            <v>1110</v>
          </cell>
        </row>
        <row r="136">
          <cell r="A136" t="str">
            <v>A61740</v>
          </cell>
          <cell r="B136" t="str">
            <v>硬質ウレタンフォーム保温材　　　　　　　　　　　　　</v>
          </cell>
          <cell r="C136" t="str">
            <v>厚４０　　　　　　　　　　　　　　ＪＩＳ　Ａ　９５１１　２種３号　　</v>
          </cell>
          <cell r="D136" t="str">
            <v>　m2　</v>
          </cell>
          <cell r="E136">
            <v>1440</v>
          </cell>
        </row>
        <row r="137">
          <cell r="A137" t="str">
            <v>A61750</v>
          </cell>
          <cell r="B137" t="str">
            <v>硬質ウレタンフォーム保温材　　　　　　　　　　　　　</v>
          </cell>
          <cell r="C137" t="str">
            <v>厚５０　　　　　　　　　　　　　　ＪＩＳ　Ａ　９５１１　２種３号　　</v>
          </cell>
          <cell r="D137" t="str">
            <v>　m2　</v>
          </cell>
          <cell r="E137">
            <v>1620</v>
          </cell>
        </row>
        <row r="138">
          <cell r="A138" t="str">
            <v>A80303</v>
          </cell>
          <cell r="B138" t="str">
            <v>寒　水　石　粉　　　　　　　　　　　　　　　　　　　</v>
          </cell>
          <cell r="C138" t="str">
            <v>　　　　　　　　　　　　　　　　　　　　　　　　　　　　　　　　　　</v>
          </cell>
          <cell r="D138" t="str">
            <v>　kg　</v>
          </cell>
          <cell r="E138">
            <v>25</v>
          </cell>
        </row>
        <row r="139">
          <cell r="A139" t="str">
            <v>A80501</v>
          </cell>
          <cell r="B139" t="str">
            <v>消　　石　　灰　　　　　　　　　　　　　　　　　　　</v>
          </cell>
          <cell r="C139" t="str">
            <v>上塗用　　　　　　　　　　　　　　　　　　　　　　　　　　　　　　　</v>
          </cell>
          <cell r="D139" t="str">
            <v>　kg　</v>
          </cell>
          <cell r="E139">
            <v>35</v>
          </cell>
        </row>
        <row r="140">
          <cell r="A140" t="str">
            <v>A80701</v>
          </cell>
          <cell r="B140" t="str">
            <v>防　　水　　剤　　　　　　　　　　　　　　　　　　　</v>
          </cell>
          <cell r="C140" t="str">
            <v>　　　　　　　　　　　　　　　　　　　　　　　　　　　　　　　　　　</v>
          </cell>
          <cell r="D140" t="str">
            <v>　kg　</v>
          </cell>
          <cell r="E140">
            <v>187</v>
          </cell>
        </row>
        <row r="141">
          <cell r="A141" t="str">
            <v>A80801</v>
          </cell>
          <cell r="B141" t="str">
            <v>下地調整塗材　　　　　　　（セメントフィラー）　　　</v>
          </cell>
          <cell r="C141" t="str">
            <v>ＪＩＳ　Ａ　６９１６　　　　　　　　　　　　　　　　　　　　　　　　</v>
          </cell>
          <cell r="D141" t="str">
            <v>　kg　</v>
          </cell>
          <cell r="E141">
            <v>168</v>
          </cell>
        </row>
        <row r="142">
          <cell r="A142" t="str">
            <v>A90010</v>
          </cell>
          <cell r="B142" t="str">
            <v>空胴コンクリートブロック　　　　　　　　　　　　　　</v>
          </cell>
          <cell r="C142" t="str">
            <v>Ａ種　１００×１９０×３９０　　　　　　　　　　　　　　　　　　　　</v>
          </cell>
          <cell r="D142" t="str">
            <v>　個　</v>
          </cell>
          <cell r="E142">
            <v>106</v>
          </cell>
        </row>
        <row r="143">
          <cell r="A143" t="str">
            <v>A90012</v>
          </cell>
          <cell r="B143" t="str">
            <v>空胴コンクリートブロック　　　　　　　　　　　　　　</v>
          </cell>
          <cell r="C143" t="str">
            <v>Ａ種　１２０×１９０×３９０　　　　　　　　　　　　　　　　　　　　</v>
          </cell>
          <cell r="D143" t="str">
            <v>　個　</v>
          </cell>
          <cell r="E143">
            <v>113</v>
          </cell>
        </row>
        <row r="144">
          <cell r="A144" t="str">
            <v>A90015</v>
          </cell>
          <cell r="B144" t="str">
            <v>空胴コンクリートブロック　　　　　　　　　　　　　　</v>
          </cell>
          <cell r="C144" t="str">
            <v>Ａ種　１５０×１９０×３９０　　　　　　　　　　　　　　　　　　　　</v>
          </cell>
          <cell r="D144" t="str">
            <v>　個　</v>
          </cell>
          <cell r="E144">
            <v>122</v>
          </cell>
        </row>
        <row r="145">
          <cell r="A145" t="str">
            <v>A90019</v>
          </cell>
          <cell r="B145" t="str">
            <v>空胴コンクリートブロック　　　　　　　　　　　　　　</v>
          </cell>
          <cell r="C145" t="str">
            <v>Ａ種　１９０×１９０×３９０　　　　　　　　　　　　　　　　　　　　</v>
          </cell>
          <cell r="D145" t="str">
            <v>　個　</v>
          </cell>
          <cell r="E145">
            <v>150</v>
          </cell>
        </row>
        <row r="146">
          <cell r="A146" t="str">
            <v>A90112</v>
          </cell>
          <cell r="B146" t="str">
            <v>空胴コンクリートブロック　　　　　　　　　　　　　　</v>
          </cell>
          <cell r="C146" t="str">
            <v>Ｂ種　１２０×１９０×３９０　　　　　　　　　　　　　　　　　　　　</v>
          </cell>
          <cell r="D146" t="str">
            <v>　個　</v>
          </cell>
          <cell r="E146">
            <v>122</v>
          </cell>
        </row>
        <row r="147">
          <cell r="A147" t="str">
            <v>A90115</v>
          </cell>
          <cell r="B147" t="str">
            <v>空胴コンクリートブロック　　　　　　　　　　　　　　</v>
          </cell>
          <cell r="C147" t="str">
            <v>Ｂ種　１５０×１９０×３９０　　　　　　　　　　　　　　　　　　　　</v>
          </cell>
          <cell r="D147" t="str">
            <v>　個　</v>
          </cell>
          <cell r="E147">
            <v>129</v>
          </cell>
        </row>
        <row r="148">
          <cell r="A148" t="str">
            <v>A90119</v>
          </cell>
          <cell r="B148" t="str">
            <v>空胴コンクリートブロック　　　　　　　　　　　　　　</v>
          </cell>
          <cell r="C148" t="str">
            <v>Ｂ種　１９０×１９０×３９０　　　　　　　　　　　　　　　　　　　　</v>
          </cell>
          <cell r="D148" t="str">
            <v>　個　</v>
          </cell>
          <cell r="E148">
            <v>170</v>
          </cell>
        </row>
        <row r="149">
          <cell r="A149" t="str">
            <v>A90210</v>
          </cell>
          <cell r="B149" t="str">
            <v>空胴コンクリートブロック　　　　　　　　　　　　　　</v>
          </cell>
          <cell r="C149" t="str">
            <v>Ｃ種　１００×１９０×３９０　　　　　　　　　　　　　　　　　　　　</v>
          </cell>
          <cell r="D149" t="str">
            <v>　個　</v>
          </cell>
          <cell r="E149">
            <v>125</v>
          </cell>
        </row>
        <row r="150">
          <cell r="A150" t="str">
            <v>A90212</v>
          </cell>
          <cell r="B150" t="str">
            <v>空胴コンクリートブロック　　　　　　　　　　　　　　</v>
          </cell>
          <cell r="C150" t="str">
            <v>Ｃ種　１２０×１９０×３９０　　　　　　　　　　　　　　　　　　　　</v>
          </cell>
          <cell r="D150" t="str">
            <v>　個　</v>
          </cell>
          <cell r="E150">
            <v>138</v>
          </cell>
        </row>
        <row r="151">
          <cell r="A151" t="str">
            <v>A90215</v>
          </cell>
          <cell r="B151" t="str">
            <v>空胴コンクリートブロック　　　　　　　　　　　　　　</v>
          </cell>
          <cell r="C151" t="str">
            <v>Ｃ種　１５０×１９０×３９０　　　　　　　　　　　　　　　　　　　　</v>
          </cell>
          <cell r="D151" t="str">
            <v>　個　</v>
          </cell>
          <cell r="E151">
            <v>145</v>
          </cell>
        </row>
        <row r="152">
          <cell r="A152" t="str">
            <v>A90219</v>
          </cell>
          <cell r="B152" t="str">
            <v>空胴コンクリートブロック　　　　　　　　　　　　　　</v>
          </cell>
          <cell r="C152" t="str">
            <v>Ｃ種　１９０×１９０×３９０　　　　　　　　　　　　　　　　　　　　</v>
          </cell>
          <cell r="D152" t="str">
            <v>　個　</v>
          </cell>
          <cell r="E152">
            <v>190</v>
          </cell>
        </row>
        <row r="153">
          <cell r="A153" t="str">
            <v>A90312</v>
          </cell>
          <cell r="B153" t="str">
            <v>空胴コンクリートブロック　　　　　　　　　　　　　　</v>
          </cell>
          <cell r="C153" t="str">
            <v>防水　１２０×１９０×３９０　　　　　　　　　　　　　　　　　　　　</v>
          </cell>
          <cell r="D153" t="str">
            <v>　個　</v>
          </cell>
          <cell r="E153">
            <v>158</v>
          </cell>
        </row>
        <row r="154">
          <cell r="A154" t="str">
            <v>A90315</v>
          </cell>
          <cell r="B154" t="str">
            <v>空胴コンクリートブロック　　　　　　　　　　　　　　</v>
          </cell>
          <cell r="C154" t="str">
            <v>防水　１５０×１９０×３９０　　　　　　　　　　　　　　　　　　　　</v>
          </cell>
          <cell r="D154" t="str">
            <v>　個　</v>
          </cell>
          <cell r="E154">
            <v>165</v>
          </cell>
        </row>
        <row r="155">
          <cell r="A155" t="str">
            <v>A90319</v>
          </cell>
          <cell r="B155" t="str">
            <v>空胴コンクリートブロック　　　　　　　　　　　　　　</v>
          </cell>
          <cell r="C155" t="str">
            <v>防水　１９０×１９０×３９０　　　　　　　　　　　　　　　　　　　　</v>
          </cell>
          <cell r="D155" t="str">
            <v>　個　</v>
          </cell>
          <cell r="E155">
            <v>210</v>
          </cell>
        </row>
        <row r="156">
          <cell r="A156" t="str">
            <v>AA0004</v>
          </cell>
          <cell r="B156" t="str">
            <v>ラワン合板　　　　　　　　　　　　　　　　　　　　　</v>
          </cell>
          <cell r="C156" t="str">
            <v>１類　１等　４×９１０×１８２０　　　　　　　　　　　　　　　　　　</v>
          </cell>
          <cell r="D156" t="str">
            <v>　枚　</v>
          </cell>
          <cell r="E156">
            <v>570</v>
          </cell>
        </row>
        <row r="157">
          <cell r="A157" t="str">
            <v>AA0104</v>
          </cell>
          <cell r="B157" t="str">
            <v>ラワン合板　　　　　　　　　　　　　　　　　　　　　</v>
          </cell>
          <cell r="C157" t="str">
            <v>２類　１等　４×９１０×１８２０　　　　　　　　　　　　　　　　　　</v>
          </cell>
          <cell r="D157" t="str">
            <v>　枚　</v>
          </cell>
          <cell r="E157">
            <v>530</v>
          </cell>
        </row>
        <row r="158">
          <cell r="A158" t="str">
            <v>AA0204</v>
          </cell>
          <cell r="B158" t="str">
            <v>シ　ナ　合　板　　　　　　　　　　　　　　　　　　　</v>
          </cell>
          <cell r="C158" t="str">
            <v>１類　１等　４×９１０×１８２０　　　　　　　　　　　　　　　　　　</v>
          </cell>
          <cell r="D158" t="str">
            <v>　枚　</v>
          </cell>
          <cell r="E158">
            <v>960</v>
          </cell>
        </row>
        <row r="159">
          <cell r="A159" t="str">
            <v>AA0304</v>
          </cell>
          <cell r="B159" t="str">
            <v>シ　ナ　合　板　　　　　　　　　　　　　　　　　　　</v>
          </cell>
          <cell r="C159" t="str">
            <v>２類　１等　４×９１０×１８２０　　　　　　　　　　　　　　　　　　</v>
          </cell>
          <cell r="D159" t="str">
            <v>　枚　</v>
          </cell>
          <cell r="E159">
            <v>860</v>
          </cell>
        </row>
        <row r="160">
          <cell r="A160" t="str">
            <v>AA0415</v>
          </cell>
          <cell r="B160" t="str">
            <v>木毛セメント板　　　　　　　　　　　　　　　　　　　</v>
          </cell>
          <cell r="C160" t="str">
            <v>１５×９１０×１８２０　　　　　　　　　　　　　　　　　　　　　　　</v>
          </cell>
          <cell r="D160" t="str">
            <v>　枚　</v>
          </cell>
          <cell r="E160">
            <v>800</v>
          </cell>
        </row>
        <row r="161">
          <cell r="A161" t="str">
            <v>AA0420</v>
          </cell>
          <cell r="B161" t="str">
            <v>木毛セメント板　　　　　　　　　　　　　　　　　　　</v>
          </cell>
          <cell r="C161" t="str">
            <v>２０×９１０×１８２０　　　　　　　　　　　　　　　　　　　　　　　</v>
          </cell>
          <cell r="D161" t="str">
            <v>　枚　</v>
          </cell>
          <cell r="E161">
            <v>940</v>
          </cell>
        </row>
        <row r="162">
          <cell r="A162" t="str">
            <v>AA0425</v>
          </cell>
          <cell r="B162" t="str">
            <v>木毛セメント板　　　　　　　　　　　　　　　　　　　</v>
          </cell>
          <cell r="C162" t="str">
            <v>２５×９１０×１８２０　　　　　　　　　　　　　　　　　　　　　　　</v>
          </cell>
          <cell r="D162" t="str">
            <v>　枚　</v>
          </cell>
          <cell r="E162">
            <v>1120</v>
          </cell>
        </row>
        <row r="163">
          <cell r="A163" t="str">
            <v>AA0501</v>
          </cell>
          <cell r="B163" t="str">
            <v>せっこうボード　　　　　　　　　　　　　　　　　　　</v>
          </cell>
          <cell r="C163" t="str">
            <v>準不燃　９．５×９１０×１８２０　　　　　　　　　　　　　　　　　　</v>
          </cell>
          <cell r="D163" t="str">
            <v>　枚　</v>
          </cell>
          <cell r="E163">
            <v>310</v>
          </cell>
        </row>
        <row r="164">
          <cell r="A164" t="str">
            <v>AA0621</v>
          </cell>
          <cell r="B164" t="str">
            <v>せっこうボード　　　　　　　　　　　　　　　　　　　</v>
          </cell>
          <cell r="C164" t="str">
            <v>不燃　１２．５×９１０×１８２０　　　　　　　　　　　　　　　　　　</v>
          </cell>
          <cell r="D164" t="str">
            <v>　枚　</v>
          </cell>
          <cell r="E164">
            <v>430</v>
          </cell>
        </row>
        <row r="165">
          <cell r="A165" t="str">
            <v>AA1109</v>
          </cell>
          <cell r="B165" t="str">
            <v>ロックウール化粧吸音板　　　　　　　　　　　　　　　</v>
          </cell>
          <cell r="C165" t="str">
            <v>９×３０３×６０６　　　　　　　　　　　　　　　　　　　　　　　　　</v>
          </cell>
          <cell r="D165" t="str">
            <v>　m2　</v>
          </cell>
          <cell r="E165">
            <v>780</v>
          </cell>
        </row>
        <row r="166">
          <cell r="A166" t="str">
            <v>AA1112</v>
          </cell>
          <cell r="B166" t="str">
            <v>ロックウール化粧吸音板　　　　　　　　　　　　　　　</v>
          </cell>
          <cell r="C166" t="str">
            <v>１２×３０３×６０６　　　　　　　　　　　　　　　　　　　　　　　　</v>
          </cell>
          <cell r="D166" t="str">
            <v>　m2　</v>
          </cell>
          <cell r="E166">
            <v>850</v>
          </cell>
        </row>
        <row r="167">
          <cell r="A167" t="str">
            <v>AA1309</v>
          </cell>
          <cell r="B167" t="str">
            <v>化粧せっこうボ－ド　　　　（トラバーチン）　　　　　</v>
          </cell>
          <cell r="C167" t="str">
            <v>準不燃　９．５×４５５×９１０　　　　　　　　　　　　　　　　　　　</v>
          </cell>
          <cell r="D167" t="str">
            <v>　m2　</v>
          </cell>
          <cell r="E167">
            <v>370</v>
          </cell>
        </row>
        <row r="168">
          <cell r="A168" t="str">
            <v>AA1409</v>
          </cell>
          <cell r="B168" t="str">
            <v>化粧せっこうボ－ド　　　　（トラバーチン）　　　　　</v>
          </cell>
          <cell r="C168" t="str">
            <v>不燃　９．５×４５５×９１０　　　　　　　　　　　　　　　　　　　　</v>
          </cell>
          <cell r="D168" t="str">
            <v>　m2　</v>
          </cell>
          <cell r="E168">
            <v>430</v>
          </cell>
        </row>
        <row r="169">
          <cell r="A169" t="str">
            <v>AA1500</v>
          </cell>
          <cell r="B169" t="str">
            <v>けい酸カルシウム板　　　　（タイプ２）　　　　　　　</v>
          </cell>
          <cell r="C169" t="str">
            <v>不燃　６×９１０×１８２０　　　　　　　　　　　　　　　　　　　　　</v>
          </cell>
          <cell r="D169" t="str">
            <v>　枚　</v>
          </cell>
          <cell r="E169">
            <v>1100</v>
          </cell>
        </row>
        <row r="170">
          <cell r="A170" t="str">
            <v>AA2120</v>
          </cell>
          <cell r="B170" t="str">
            <v>ポリスチレンフォーム保温材　　　　　　　　　　　　　</v>
          </cell>
          <cell r="C170" t="str">
            <v>厚２０　２種　　　　　　　　　　　２０×９１０×１８２０　　　　　　</v>
          </cell>
          <cell r="D170" t="str">
            <v>　枚　</v>
          </cell>
          <cell r="E170">
            <v>792</v>
          </cell>
        </row>
        <row r="171">
          <cell r="A171" t="str">
            <v>AA2125</v>
          </cell>
          <cell r="B171" t="str">
            <v>ポリスチレンフォーム保温材　　　　　　　　　　　　　</v>
          </cell>
          <cell r="C171" t="str">
            <v>厚２５　２種　　　　　　　　　　　２５×９１０×１８２０　　　　　　</v>
          </cell>
          <cell r="D171" t="str">
            <v>　枚　</v>
          </cell>
          <cell r="E171">
            <v>990</v>
          </cell>
        </row>
        <row r="172">
          <cell r="A172" t="str">
            <v>AA2130</v>
          </cell>
          <cell r="B172" t="str">
            <v>ポリスチレンフォーム保温材　　　　　　　　　　　　　</v>
          </cell>
          <cell r="C172" t="str">
            <v>厚３０　２種　　　　　　　　　　　３０×９１０×１８２０　　　　　　</v>
          </cell>
          <cell r="D172" t="str">
            <v>　枚　</v>
          </cell>
          <cell r="E172">
            <v>1180</v>
          </cell>
        </row>
        <row r="173">
          <cell r="A173" t="str">
            <v>AA2140</v>
          </cell>
          <cell r="B173" t="str">
            <v>ポリスチレンフォーム保温材　　　　　　　　　　　　　</v>
          </cell>
          <cell r="C173" t="str">
            <v>厚４０　２種　　　　　　　　　　　４０×９１０×１８２０　　　　　　</v>
          </cell>
          <cell r="D173" t="str">
            <v>　枚　</v>
          </cell>
          <cell r="E173">
            <v>1580</v>
          </cell>
        </row>
        <row r="174">
          <cell r="A174" t="str">
            <v>AA2150</v>
          </cell>
          <cell r="B174" t="str">
            <v>ポリスチレンフォーム保温材　　　　　　　　　　　　　</v>
          </cell>
          <cell r="C174" t="str">
            <v>厚５０　２種　　　　　　　　　　　５０×９１０×１８２０　　　　　　</v>
          </cell>
          <cell r="D174" t="str">
            <v>　枚　</v>
          </cell>
          <cell r="E174">
            <v>1980</v>
          </cell>
        </row>
        <row r="175">
          <cell r="A175" t="str">
            <v>AA3002</v>
          </cell>
          <cell r="B175" t="str">
            <v>ビニル床タイル　　　　　　　　　　　　　　　　　　　</v>
          </cell>
          <cell r="C175" t="str">
            <v>半硬質　厚２ｍｍ　ノンアスベスト　　　　　　　　　　　　　　　　　　</v>
          </cell>
          <cell r="D175" t="str">
            <v>　m2　</v>
          </cell>
          <cell r="E175">
            <v>840</v>
          </cell>
        </row>
        <row r="176">
          <cell r="A176" t="str">
            <v>AA3103</v>
          </cell>
          <cell r="B176" t="str">
            <v>ビニル床シート（無地）　　　　　　　　　　　　　　　</v>
          </cell>
          <cell r="C176" t="str">
            <v>一般用　ＮＣ厚２．５ｍｍ　　　　　　　　　　　　　　　　　　　　　　</v>
          </cell>
          <cell r="D176" t="str">
            <v>　m2　</v>
          </cell>
          <cell r="E176">
            <v>1650</v>
          </cell>
        </row>
        <row r="177">
          <cell r="A177" t="str">
            <v>AA3113</v>
          </cell>
          <cell r="B177" t="str">
            <v>ビニル床シート（模様入り）　　　　　　　　　　　　　</v>
          </cell>
          <cell r="C177" t="str">
            <v>一般用　ＮＣ厚２．５ｍｍ　　　　　　　　　　　　　　　　　　　　　　</v>
          </cell>
          <cell r="D177" t="str">
            <v>　m2　</v>
          </cell>
          <cell r="E177">
            <v>1800</v>
          </cell>
        </row>
        <row r="178">
          <cell r="A178" t="str">
            <v>AA4006</v>
          </cell>
          <cell r="B178" t="str">
            <v>ビニル幅木　　　　　　　　　　　　　　　　　　　　　</v>
          </cell>
          <cell r="C178" t="str">
            <v>Ｈ＝６０ｍｍ　　　　　　　　　　　　　　　　　　　　　　　　　　　　</v>
          </cell>
          <cell r="D178" t="str">
            <v>　ｍ　</v>
          </cell>
          <cell r="E178">
            <v>180</v>
          </cell>
        </row>
        <row r="179">
          <cell r="A179" t="str">
            <v>AA4007</v>
          </cell>
          <cell r="B179" t="str">
            <v>ビニル幅木　　　　　　　　　　　　　　　　　　　　　</v>
          </cell>
          <cell r="C179" t="str">
            <v>Ｈ＝７５ｍｍ　　　　　　　　　　　　　　　　　　　　　　　　　　　　</v>
          </cell>
          <cell r="D179" t="str">
            <v>　ｍ　</v>
          </cell>
          <cell r="E179">
            <v>200</v>
          </cell>
        </row>
        <row r="180">
          <cell r="A180" t="str">
            <v>AA4010</v>
          </cell>
          <cell r="B180" t="str">
            <v>ビニル幅木　　　　　　　　　　　　　　　　　　　　　</v>
          </cell>
          <cell r="C180" t="str">
            <v>Ｈ＝１００ｍｍ　　　　　　　　　　　　　　　　　　　　　　　　　　　</v>
          </cell>
          <cell r="D180" t="str">
            <v>　ｍ　</v>
          </cell>
          <cell r="E180">
            <v>220</v>
          </cell>
        </row>
        <row r="181">
          <cell r="A181" t="str">
            <v>AA4030</v>
          </cell>
          <cell r="B181" t="str">
            <v>ビニル幅木（階段ささら）　　　　　　　　　　　　　　</v>
          </cell>
          <cell r="C181" t="str">
            <v>Ｈ＝３３０ｍｍ　　　　　　　　　　　　　　　　　　　　　　　　　　　</v>
          </cell>
          <cell r="D181" t="str">
            <v>　ｍ　</v>
          </cell>
          <cell r="E181">
            <v>630</v>
          </cell>
        </row>
        <row r="182">
          <cell r="A182" t="str">
            <v>AA8001</v>
          </cell>
          <cell r="B182" t="str">
            <v>接　　着　　剤　　　　　　　　　　　　　　　　　　　</v>
          </cell>
          <cell r="C182" t="str">
            <v>せっこうボ－ドじか張り用　　　　　　　　　　　　　　　　　　　　　　</v>
          </cell>
          <cell r="D182" t="str">
            <v>　kg　</v>
          </cell>
          <cell r="E182">
            <v>52</v>
          </cell>
        </row>
        <row r="183">
          <cell r="A183" t="str">
            <v>AA8002</v>
          </cell>
          <cell r="B183" t="str">
            <v>接　　着　　剤　　　　　　　　　　　　　　　　　　　</v>
          </cell>
          <cell r="C183" t="str">
            <v>一般床用　　　　　　　　　　　　　　　　　　　　　　　　　　　　　　</v>
          </cell>
          <cell r="D183" t="str">
            <v>　kg　</v>
          </cell>
          <cell r="E183">
            <v>215</v>
          </cell>
        </row>
        <row r="184">
          <cell r="A184" t="str">
            <v>AA8003</v>
          </cell>
          <cell r="B184" t="str">
            <v>接　　着　　剤　　　　　　　　　　　　　　　　　　　</v>
          </cell>
          <cell r="C184" t="str">
            <v>幅木及び階段用　　　　　　　　　　　　　　　　　　　　　　　　　　　</v>
          </cell>
          <cell r="D184" t="str">
            <v>　kg　</v>
          </cell>
          <cell r="E184">
            <v>400</v>
          </cell>
        </row>
        <row r="185">
          <cell r="A185" t="str">
            <v>AA8004</v>
          </cell>
          <cell r="B185" t="str">
            <v>接　　着　　剤　　　　　　　　　　　　　　　　　　　</v>
          </cell>
          <cell r="C185" t="str">
            <v>エポキシ樹脂系　　　　　　　　　　　　　　　　　　　　　　　　　　　</v>
          </cell>
          <cell r="D185" t="str">
            <v>　kg　</v>
          </cell>
          <cell r="E185">
            <v>630</v>
          </cell>
        </row>
        <row r="186">
          <cell r="A186" t="str">
            <v>AA8005</v>
          </cell>
          <cell r="B186" t="str">
            <v>接　　着　　剤　　　　　　　　　　　　　　　　　　　</v>
          </cell>
          <cell r="C186" t="str">
            <v>再生ゴム系　　　　　　　　　　　　　　　　　　　　　　　　　　　　　</v>
          </cell>
          <cell r="D186" t="str">
            <v>　kg　</v>
          </cell>
          <cell r="E186">
            <v>630</v>
          </cell>
        </row>
        <row r="187">
          <cell r="A187" t="str">
            <v>AA8020</v>
          </cell>
          <cell r="B187" t="str">
            <v>接　　着　　剤　　　　　　　　　　　　　　　　　　　</v>
          </cell>
          <cell r="C187" t="str">
            <v>ＪＩＳ　Ａ　５５３８　　　　　　　壁用ボード類接着剤　　　　　　　　</v>
          </cell>
          <cell r="D187" t="str">
            <v>　kg　</v>
          </cell>
          <cell r="E187">
            <v>245</v>
          </cell>
        </row>
        <row r="188">
          <cell r="A188" t="str">
            <v>AA8030</v>
          </cell>
          <cell r="B188" t="str">
            <v>接　　着　　剤　　　　　　　　　　　　　　　　　　　</v>
          </cell>
          <cell r="C188" t="str">
            <v>ＪＩＳ　Ａ　５５３８　　　　　　　天井用ボード類接着剤　　　　　　　</v>
          </cell>
          <cell r="D188" t="str">
            <v>　kg　</v>
          </cell>
          <cell r="E188">
            <v>238</v>
          </cell>
        </row>
        <row r="189">
          <cell r="A189" t="str">
            <v>AA8040</v>
          </cell>
          <cell r="B189" t="str">
            <v>接　　着　　剤　　　　　　　　　　　　　　　　　　　</v>
          </cell>
          <cell r="C189" t="str">
            <v>壁紙用（酢酸ビニルエマルション形）　　　　　　　　　　　　　　　　　</v>
          </cell>
          <cell r="D189" t="str">
            <v>　kg　</v>
          </cell>
          <cell r="E189">
            <v>224</v>
          </cell>
        </row>
        <row r="190">
          <cell r="A190" t="str">
            <v>AA8100</v>
          </cell>
          <cell r="B190" t="str">
            <v>ジョイントテープ　　　　　　　　　　　　　　　　　　</v>
          </cell>
          <cell r="C190" t="str">
            <v>ＪＩＳ　Ａ　６９１４　　　　　　　　　　　　　　　　　　　　　　　　</v>
          </cell>
          <cell r="D190" t="str">
            <v>　ｍ　</v>
          </cell>
          <cell r="E190">
            <v>10</v>
          </cell>
        </row>
        <row r="191">
          <cell r="A191" t="str">
            <v>AA8200</v>
          </cell>
          <cell r="B191" t="str">
            <v>ジョイントコンパウンド　　　　　　　　　　　　　　　</v>
          </cell>
          <cell r="C191" t="str">
            <v>ＪＩＳ　Ａ　６９１４　　　　　　　　　　　　　　　　　　　　　　　　</v>
          </cell>
          <cell r="D191" t="str">
            <v>　kg　</v>
          </cell>
          <cell r="E191">
            <v>130</v>
          </cell>
        </row>
        <row r="192">
          <cell r="A192" t="str">
            <v>AB0030</v>
          </cell>
          <cell r="B192" t="str">
            <v>フロート板ガラス　　　　　　　　　　　　　　　　　　</v>
          </cell>
          <cell r="C192" t="str">
            <v>透明厚３ｍｍ　２．２２m2以下　定寸　　　　　　　　　　　　　　　　　</v>
          </cell>
          <cell r="D192" t="str">
            <v>　m2　</v>
          </cell>
          <cell r="E192">
            <v>760</v>
          </cell>
        </row>
        <row r="193">
          <cell r="A193" t="str">
            <v>AB0130</v>
          </cell>
          <cell r="B193" t="str">
            <v>フロート板ガラス　　　　　　　　　　　　　　　　　　</v>
          </cell>
          <cell r="C193" t="str">
            <v>摺　厚３ｍｍ　２．２２m2以下　定寸　　　　　　　　　　　　　　　　　</v>
          </cell>
          <cell r="D193" t="str">
            <v>　m2　</v>
          </cell>
          <cell r="E193">
            <v>990</v>
          </cell>
        </row>
        <row r="194">
          <cell r="A194" t="str">
            <v>AB0242</v>
          </cell>
          <cell r="B194" t="str">
            <v>型板ガラス　　　　　　　　　　　　　　　　　　　　　</v>
          </cell>
          <cell r="C194" t="str">
            <v>厚４ｍｍ　２．１８m2以下　特寸　　　　　　　　　　　　　　　　　　　</v>
          </cell>
          <cell r="D194" t="str">
            <v>　m2　</v>
          </cell>
          <cell r="E194">
            <v>1070</v>
          </cell>
        </row>
        <row r="195">
          <cell r="A195" t="str">
            <v>AB0243</v>
          </cell>
          <cell r="B195" t="str">
            <v>型板ガラス　　　　　　　　　　　　　　　　　　　　　</v>
          </cell>
          <cell r="C195" t="str">
            <v>厚４ｍｍ　４．４５m2以下　特寸　　　　　　　　　　　　　　　　　　　</v>
          </cell>
          <cell r="D195" t="str">
            <v>　m2　</v>
          </cell>
          <cell r="E195">
            <v>1090</v>
          </cell>
        </row>
        <row r="196">
          <cell r="A196" t="str">
            <v>AB0261</v>
          </cell>
          <cell r="B196" t="str">
            <v>型板ガラス　　　　　　　　　　　　　　　　　　　　　</v>
          </cell>
          <cell r="C196" t="str">
            <v>厚６ｍｍ　２．１８m2以下　特寸　　　　　　　　　　　　　　　　　　　</v>
          </cell>
          <cell r="D196" t="str">
            <v>　m2　</v>
          </cell>
          <cell r="E196">
            <v>1160</v>
          </cell>
        </row>
        <row r="197">
          <cell r="A197" t="str">
            <v>AB0262</v>
          </cell>
          <cell r="B197" t="str">
            <v>型板ガラス　　　　　　　　　　　　　　　　　　　　　</v>
          </cell>
          <cell r="C197" t="str">
            <v>厚６ｍｍ　４．４５m2以下　特寸　　　　　　　　　　　　　　　　　　　</v>
          </cell>
          <cell r="D197" t="str">
            <v>　m2　</v>
          </cell>
          <cell r="E197">
            <v>1160</v>
          </cell>
        </row>
        <row r="198">
          <cell r="A198" t="str">
            <v>AB0311</v>
          </cell>
          <cell r="B198" t="str">
            <v>フロート板ガラス　　　　　　　　　　　　　　　　　　</v>
          </cell>
          <cell r="C198" t="str">
            <v>厚５ｍｍ　２．１８m2以下　特寸　　　　　　　　　　　　　　　　　　　</v>
          </cell>
          <cell r="D198" t="str">
            <v>　m2　</v>
          </cell>
          <cell r="E198">
            <v>1540</v>
          </cell>
        </row>
        <row r="199">
          <cell r="A199" t="str">
            <v>AB0312</v>
          </cell>
          <cell r="B199" t="str">
            <v>フロート板ガラス　　　　　　　　　　　　　　　　　　</v>
          </cell>
          <cell r="C199" t="str">
            <v>厚５ｍｍ　４．４５m2以下　特寸　　　　　　　　　　　　　　　　　　　</v>
          </cell>
          <cell r="D199" t="str">
            <v>　m2　</v>
          </cell>
          <cell r="E199">
            <v>1540</v>
          </cell>
        </row>
        <row r="200">
          <cell r="A200" t="str">
            <v>AB0315</v>
          </cell>
          <cell r="B200" t="str">
            <v>フロート板ガラス　　　　　　　　　　　　　　　　　　</v>
          </cell>
          <cell r="C200" t="str">
            <v>厚６ｍｍ　２．１８m2以下　特寸　　　　　　　　　　　　　　　　　　　</v>
          </cell>
          <cell r="D200" t="str">
            <v>　m2　</v>
          </cell>
          <cell r="E200">
            <v>2200</v>
          </cell>
        </row>
        <row r="201">
          <cell r="A201" t="str">
            <v>AB0316</v>
          </cell>
          <cell r="B201" t="str">
            <v>フロート板ガラス　　　　　　　　　　　　　　　　　　</v>
          </cell>
          <cell r="C201" t="str">
            <v>厚６ｍｍ　４．４５m2以下　特寸　　　　　　　　　　　　　　　　　　　</v>
          </cell>
          <cell r="D201" t="str">
            <v>　m2　</v>
          </cell>
          <cell r="E201">
            <v>2200</v>
          </cell>
        </row>
        <row r="202">
          <cell r="A202" t="str">
            <v>AB0321</v>
          </cell>
          <cell r="B202" t="str">
            <v>フロート板ガラス　　　　　　　　　　　　　　　　　　</v>
          </cell>
          <cell r="C202" t="str">
            <v>厚８ｍｍ　２．１８m2以下　特寸　　　　　　　　　　　　　　　　　　　</v>
          </cell>
          <cell r="D202" t="str">
            <v>　m2　</v>
          </cell>
          <cell r="E202">
            <v>3590</v>
          </cell>
        </row>
        <row r="203">
          <cell r="A203" t="str">
            <v>AB0322</v>
          </cell>
          <cell r="B203" t="str">
            <v>フロート板ガラス　　　　　　　　　　　　　　　　　　</v>
          </cell>
          <cell r="C203" t="str">
            <v>厚８ｍｍ　４．４５m2以下　特寸　　　　　　　　　　　　　　　　　　　</v>
          </cell>
          <cell r="D203" t="str">
            <v>　m2　</v>
          </cell>
          <cell r="E203">
            <v>3960</v>
          </cell>
        </row>
        <row r="204">
          <cell r="A204" t="str">
            <v>AB0323</v>
          </cell>
          <cell r="B204" t="str">
            <v>フロート板ガラス　　　　　　　　　　　　　　　　　　</v>
          </cell>
          <cell r="C204" t="str">
            <v>厚８ｍｍ　６．８１m2以下　特寸　　　　　　　　　　　　　　　　　　　</v>
          </cell>
          <cell r="D204" t="str">
            <v>　m2　</v>
          </cell>
          <cell r="E204">
            <v>3960</v>
          </cell>
        </row>
        <row r="205">
          <cell r="A205" t="str">
            <v>AB0462</v>
          </cell>
          <cell r="B205" t="str">
            <v>網入型板ガラス　　　　　　　　　　　　　　　　　　　</v>
          </cell>
          <cell r="C205" t="str">
            <v>厚６．８ｍｍ　２．１８m2以下　特寸　　　　　　　　　　　　　　　　　</v>
          </cell>
          <cell r="D205" t="str">
            <v>　m2　</v>
          </cell>
          <cell r="E205">
            <v>2170</v>
          </cell>
        </row>
        <row r="206">
          <cell r="A206" t="str">
            <v>AB0463</v>
          </cell>
          <cell r="B206" t="str">
            <v>網入型板ガラス　　　　　　　　　　　　　　　　　　　</v>
          </cell>
          <cell r="C206" t="str">
            <v>厚６．８ｍｍ　４．４５m2以下　特寸　　　　　　　　　　　　　　　　　</v>
          </cell>
          <cell r="D206" t="str">
            <v>　m2　</v>
          </cell>
          <cell r="E206">
            <v>2170</v>
          </cell>
        </row>
        <row r="207">
          <cell r="A207" t="str">
            <v>AB0562</v>
          </cell>
          <cell r="B207" t="str">
            <v>網入みがき板ガラス　　　　　　　　　　　　　　　　　</v>
          </cell>
          <cell r="C207" t="str">
            <v>厚６．８ｍｍ　２．１８m2以下　特寸　　　　　　　　　　　　　　　　　</v>
          </cell>
          <cell r="D207" t="str">
            <v>　m2　</v>
          </cell>
          <cell r="E207">
            <v>6400</v>
          </cell>
        </row>
        <row r="208">
          <cell r="A208" t="str">
            <v>AB0563</v>
          </cell>
          <cell r="B208" t="str">
            <v>網入みがき板ガラス　　　　　　　　　　　　　　　　　</v>
          </cell>
          <cell r="C208" t="str">
            <v>厚６．８ｍｍ　４．４５m2以下　特寸　　　　　　　　　　　　　　　　　</v>
          </cell>
          <cell r="D208" t="str">
            <v>　m2　</v>
          </cell>
          <cell r="E208">
            <v>6400</v>
          </cell>
        </row>
        <row r="209">
          <cell r="A209" t="str">
            <v>AB0600</v>
          </cell>
          <cell r="B209" t="str">
            <v>複層ガラス　　　　　　　　　　　　　　　　　　　　　</v>
          </cell>
          <cell r="C209" t="str">
            <v>ＦＬ３：Ａ６：ＦＬ３　　　　　　　　　　　　　　　　　　　　　　　　</v>
          </cell>
          <cell r="D209" t="str">
            <v>　m2　</v>
          </cell>
          <cell r="E209">
            <v>4240</v>
          </cell>
        </row>
        <row r="210">
          <cell r="A210" t="str">
            <v>AB0602</v>
          </cell>
          <cell r="B210" t="str">
            <v>複層ガラス　　　　　　　　　　　　　　　　　　　　　</v>
          </cell>
          <cell r="C210" t="str">
            <v>ＦＬ５：Ａ６：ＦＬ５　　　　　　　　　　　　　　　　　　　　　　　　</v>
          </cell>
          <cell r="D210" t="str">
            <v>　m2　</v>
          </cell>
          <cell r="E210">
            <v>7080</v>
          </cell>
        </row>
        <row r="211">
          <cell r="A211" t="str">
            <v>AB0612</v>
          </cell>
          <cell r="B211" t="str">
            <v>複層ガラス　　　　　　　　　　　　　　　　　　　　　</v>
          </cell>
          <cell r="C211" t="str">
            <v>ＦＬ５：Ａ６：ＰＷ６．８　　　　　　　　　　　　　　　　　　　　　　</v>
          </cell>
          <cell r="D211" t="str">
            <v>　m2　</v>
          </cell>
          <cell r="E211">
            <v>14700</v>
          </cell>
        </row>
        <row r="212">
          <cell r="A212" t="str">
            <v>AB1014</v>
          </cell>
          <cell r="B212" t="str">
            <v>ガラスブロック　　　　　　　　　　　　　　　　　　　</v>
          </cell>
          <cell r="C212" t="str">
            <v>透明　１４５×１４５×９５　　　　　　　　　　　　　　　　　　　　　</v>
          </cell>
          <cell r="D212" t="str">
            <v>　個　</v>
          </cell>
          <cell r="E212">
            <v>610</v>
          </cell>
        </row>
        <row r="213">
          <cell r="A213" t="str">
            <v>AB1019</v>
          </cell>
          <cell r="B213" t="str">
            <v>ガラスブロック　　　　　　　　　　　　　　　　　　　</v>
          </cell>
          <cell r="C213" t="str">
            <v>透明　１９０×１９０×９５　　　　　　　　　　　　　　　　　　　　　</v>
          </cell>
          <cell r="D213" t="str">
            <v>　個　</v>
          </cell>
          <cell r="E213">
            <v>745</v>
          </cell>
        </row>
        <row r="214">
          <cell r="A214" t="str">
            <v>AB1114</v>
          </cell>
          <cell r="B214" t="str">
            <v>ガラスブロック　　　　　　　　　　　　　　　　　　　</v>
          </cell>
          <cell r="C214" t="str">
            <v>色物　１４５×１４５×９５　　　　　　　　　　　　　　　　　　　　　</v>
          </cell>
          <cell r="D214" t="str">
            <v>　個　</v>
          </cell>
          <cell r="E214">
            <v>765</v>
          </cell>
        </row>
        <row r="215">
          <cell r="A215" t="str">
            <v>AB1119</v>
          </cell>
          <cell r="B215" t="str">
            <v>ガラスブロック　　　　　　　　　　　　　　　　　　　</v>
          </cell>
          <cell r="C215" t="str">
            <v>色物　１９０×１９０×９５　　　　　　　　　　　　　　　　　　　　　</v>
          </cell>
          <cell r="D215" t="str">
            <v>　個　</v>
          </cell>
          <cell r="E215">
            <v>935</v>
          </cell>
        </row>
        <row r="216">
          <cell r="A216" t="str">
            <v>AC0000</v>
          </cell>
          <cell r="B216" t="str">
            <v>さび止めペイント　　　　　　　　　　　　　　　　　　</v>
          </cell>
          <cell r="C216" t="str">
            <v>ＪＩＳ　Ｋ　５６２３～５　１種　　　　　　　　　　　　　　　　　　　</v>
          </cell>
          <cell r="D216" t="str">
            <v>　kg　</v>
          </cell>
          <cell r="E216">
            <v>440</v>
          </cell>
        </row>
        <row r="217">
          <cell r="A217" t="str">
            <v>AC0010</v>
          </cell>
          <cell r="B217" t="str">
            <v>さび止めペイント　　　　　　　　　　　　　　　　　　</v>
          </cell>
          <cell r="C217" t="str">
            <v>ＪＩＳ　Ｋ　５６２３～５　２種　　　　　　　　　　　　　　　　　　　</v>
          </cell>
          <cell r="D217" t="str">
            <v>　kg　</v>
          </cell>
          <cell r="E217">
            <v>440</v>
          </cell>
        </row>
        <row r="218">
          <cell r="A218" t="str">
            <v>AC0040</v>
          </cell>
          <cell r="B218" t="str">
            <v>鉛酸カルシウムさび止めペイント　　　　　　　　　　　</v>
          </cell>
          <cell r="C218" t="str">
            <v>ＪＩＳ　Ｋ　５６２９　　　　　　　　　　　　　　　　　　　　　　　　</v>
          </cell>
          <cell r="D218" t="str">
            <v>　kg　</v>
          </cell>
          <cell r="E218">
            <v>420</v>
          </cell>
        </row>
        <row r="219">
          <cell r="A219" t="str">
            <v>AC0100</v>
          </cell>
          <cell r="B219" t="str">
            <v>研　　摩　　紙　　　　　　　　　　　　　　　　　　　</v>
          </cell>
          <cell r="C219" t="str">
            <v>＃１００～４００　　　　　　　　　２３０×２８０ｍｍ　　　　　　　　</v>
          </cell>
          <cell r="D219" t="str">
            <v>　枚　</v>
          </cell>
          <cell r="E219">
            <v>37</v>
          </cell>
        </row>
        <row r="220">
          <cell r="A220" t="str">
            <v>AC0210</v>
          </cell>
          <cell r="B220" t="str">
            <v>エッチングプライマー　　　　　　　　　　　　　　　　</v>
          </cell>
          <cell r="C220" t="str">
            <v>ＪＩＳ　Ｋ　５６３３　１種　　　　　　　　　　　　　　　　　　　　　</v>
          </cell>
          <cell r="D220" t="str">
            <v>　kg　</v>
          </cell>
          <cell r="E220">
            <v>700</v>
          </cell>
        </row>
        <row r="221">
          <cell r="A221" t="str">
            <v>AC1000</v>
          </cell>
          <cell r="B221" t="str">
            <v>木部下塗用調合ペイント　　　　　　　　　　　　　　　</v>
          </cell>
          <cell r="C221" t="str">
            <v>　　　　　　　　　　　　　　　　　　　　　　　　　　　　　　　　　　</v>
          </cell>
          <cell r="D221" t="str">
            <v>　kg　</v>
          </cell>
          <cell r="E221">
            <v>225</v>
          </cell>
        </row>
        <row r="222">
          <cell r="A222" t="str">
            <v>AC1010</v>
          </cell>
          <cell r="B222" t="str">
            <v>合成樹脂調合ペイント　　　　　　　　　　　　　　　　</v>
          </cell>
          <cell r="C222" t="str">
            <v>ＪＩＳ　Ｋ　５５１６　１種　　　　　　　　　　　　　　　　　　　　　</v>
          </cell>
          <cell r="D222" t="str">
            <v>　kg　</v>
          </cell>
          <cell r="E222">
            <v>370</v>
          </cell>
        </row>
        <row r="223">
          <cell r="A223" t="str">
            <v>AC2000</v>
          </cell>
          <cell r="B223" t="str">
            <v>フタル酸樹脂エナメル　　　　　　　　　　　　　　　　</v>
          </cell>
          <cell r="C223" t="str">
            <v>ＪＩＳ　Ｋ　５５７２　１種　　　　　　　　　　　　　　　　　　　　　</v>
          </cell>
          <cell r="D223" t="str">
            <v>　kg　</v>
          </cell>
          <cell r="E223">
            <v>510</v>
          </cell>
        </row>
        <row r="224">
          <cell r="A224" t="str">
            <v>AC2102</v>
          </cell>
          <cell r="B224" t="str">
            <v>塩化ビニルパテ　　　　　　　　　　　　　　　　　　　</v>
          </cell>
          <cell r="C224" t="str">
            <v>　　　　　　　　　　　　　　　　　　　　　　　　　　　　　　　　　　</v>
          </cell>
          <cell r="D224" t="str">
            <v>　kg　</v>
          </cell>
          <cell r="E224">
            <v>520</v>
          </cell>
        </row>
        <row r="225">
          <cell r="A225" t="str">
            <v>AC2110</v>
          </cell>
          <cell r="B225" t="str">
            <v>塩化ビニル樹脂ワニス　　　　　　　　　　　　　　　　</v>
          </cell>
          <cell r="C225" t="str">
            <v>ＪＩＳ　Ｋ　５５８１　　　　　　　　　　　　　　　　　　　　　　　　</v>
          </cell>
          <cell r="D225" t="str">
            <v>　kg　</v>
          </cell>
          <cell r="E225">
            <v>575</v>
          </cell>
        </row>
        <row r="226">
          <cell r="A226" t="str">
            <v>AC2121</v>
          </cell>
          <cell r="B226" t="str">
            <v>塩化ビニル樹脂エナメル　　　　　　　　　　　　　　　</v>
          </cell>
          <cell r="C226" t="str">
            <v>ＪＩＳ　Ｋ　５５８２　１種　　　　　　　　　　　　　　　　　　　　　</v>
          </cell>
          <cell r="D226" t="str">
            <v>　kg　</v>
          </cell>
          <cell r="E226">
            <v>580</v>
          </cell>
        </row>
        <row r="227">
          <cell r="A227" t="str">
            <v>AC3000</v>
          </cell>
          <cell r="B227" t="str">
            <v>合成樹脂エマルションクリヤー（シーラー）　　　　　　</v>
          </cell>
          <cell r="C227" t="str">
            <v>水溶性　　　　　　　　　　　　　　　　　　　　　　　　　　　　　　　</v>
          </cell>
          <cell r="D227" t="str">
            <v>　kg　</v>
          </cell>
          <cell r="E227">
            <v>435</v>
          </cell>
        </row>
        <row r="228">
          <cell r="A228" t="str">
            <v>AC3010</v>
          </cell>
          <cell r="B228" t="str">
            <v>合成樹脂エマルションペイント　　　　　　　　　　　　</v>
          </cell>
          <cell r="C228" t="str">
            <v>ＪＩＳ　Ｋ　５６６３　１種　　　　　　　　　　　　　　　　　　　　　</v>
          </cell>
          <cell r="D228" t="str">
            <v>　kg　</v>
          </cell>
          <cell r="E228">
            <v>380</v>
          </cell>
        </row>
        <row r="229">
          <cell r="A229" t="str">
            <v>AC3030</v>
          </cell>
          <cell r="B229" t="str">
            <v>つや有り合成樹脂エマルションペイント　　　　　　　　</v>
          </cell>
          <cell r="C229" t="str">
            <v>ＪＩＳ　Ｋ　５６６０　（相当品）　　　　　　　　　　　　　　　　　　</v>
          </cell>
          <cell r="D229" t="str">
            <v>　kg　</v>
          </cell>
          <cell r="E229">
            <v>485</v>
          </cell>
        </row>
        <row r="230">
          <cell r="A230" t="str">
            <v>AC4101</v>
          </cell>
          <cell r="B230" t="str">
            <v>多彩模様塗料プライマー　　　　　　　　　　　　　　　</v>
          </cell>
          <cell r="C230" t="str">
            <v>金属面用　　　　　　　　　　　　　　　　　　　　　　　　　　　　　　</v>
          </cell>
          <cell r="D230" t="str">
            <v>　kg　</v>
          </cell>
          <cell r="E230">
            <v>435</v>
          </cell>
        </row>
        <row r="231">
          <cell r="A231" t="str">
            <v>AC4102</v>
          </cell>
          <cell r="B231" t="str">
            <v>多彩模様塗料サーフェーサー　　　　　　　　　　　　　</v>
          </cell>
          <cell r="C231" t="str">
            <v>金属面用　　　　　　　　　　　　　　　　　　　　　　　　　　　　　　</v>
          </cell>
          <cell r="D231" t="str">
            <v>　kg　</v>
          </cell>
          <cell r="E231">
            <v>421</v>
          </cell>
        </row>
        <row r="232">
          <cell r="A232" t="str">
            <v>AC4120</v>
          </cell>
          <cell r="B232" t="str">
            <v>多彩模様塗料　　　　　　　　　　　　　　　　　　　　</v>
          </cell>
          <cell r="C232" t="str">
            <v>ＪＩＳ　Ｋ　５６６７　２種　　　　　　　　　　　　　　　　　　　　　</v>
          </cell>
          <cell r="D232" t="str">
            <v>　kg　</v>
          </cell>
          <cell r="E232">
            <v>491</v>
          </cell>
        </row>
        <row r="233">
          <cell r="A233" t="str">
            <v>AC4200</v>
          </cell>
          <cell r="B233" t="str">
            <v>オイルステイン　　　　　　　　　　　　　　　　　　　</v>
          </cell>
          <cell r="C233" t="str">
            <v>　　　　　　　　　　　　　　　　　　　　　　　　　　　　　　　　　　</v>
          </cell>
          <cell r="D233" t="str">
            <v>　kg　</v>
          </cell>
          <cell r="E233">
            <v>356</v>
          </cell>
        </row>
        <row r="234">
          <cell r="A234" t="str">
            <v>AC5001</v>
          </cell>
          <cell r="B234" t="str">
            <v>クリヤラッカー　　　　　　　　　　　　　　　　　　　</v>
          </cell>
          <cell r="C234" t="str">
            <v>ＪＩＳ　Ｋ　５５３１　木材用　　　　　　　　　　　　　　　　　　　　</v>
          </cell>
          <cell r="D234" t="str">
            <v>　kg　</v>
          </cell>
          <cell r="E234">
            <v>500</v>
          </cell>
        </row>
        <row r="235">
          <cell r="A235" t="str">
            <v>AC5100</v>
          </cell>
          <cell r="B235" t="str">
            <v>ウッドシーラー　　　　　　　　　　　　　　　　　　　</v>
          </cell>
          <cell r="C235" t="str">
            <v>ＪＩＳ　Ｋ　５５３３　　　　　　　　　　　　　　　　　　　　　　　　</v>
          </cell>
          <cell r="D235" t="str">
            <v>　kg　</v>
          </cell>
          <cell r="E235">
            <v>678</v>
          </cell>
        </row>
        <row r="236">
          <cell r="A236" t="str">
            <v>AC5200</v>
          </cell>
          <cell r="B236" t="str">
            <v>サンジングシーラー　　　　　　　　　　　　　　　　　</v>
          </cell>
          <cell r="C236" t="str">
            <v>ＪＩＳ　Ｋ　５５３３　　　　　　　　　　　　　　　　　　　　　　　　</v>
          </cell>
          <cell r="D236" t="str">
            <v>　kg　</v>
          </cell>
          <cell r="E236">
            <v>433</v>
          </cell>
        </row>
        <row r="237">
          <cell r="A237" t="str">
            <v>AC5600</v>
          </cell>
          <cell r="B237" t="str">
            <v>オイルパテ　　　　　　　　　　　　　　　　　　　　　</v>
          </cell>
          <cell r="C237" t="str">
            <v>ＪＩＳ　Ｋ　５５９１　　　　　　　　　　　　　　　　　　　　　　　　</v>
          </cell>
          <cell r="D237" t="str">
            <v>　kg　</v>
          </cell>
          <cell r="E237">
            <v>300</v>
          </cell>
        </row>
        <row r="238">
          <cell r="A238" t="str">
            <v>AC5700</v>
          </cell>
          <cell r="B238" t="str">
            <v>合成樹脂エマルションパテ　　　　　　　　　　　　　　</v>
          </cell>
          <cell r="C238" t="str">
            <v>ＪＩＳ　Ｋ　５６６９　　　　　　　　　　　　　　　　　　　　　　　　</v>
          </cell>
          <cell r="D238" t="str">
            <v>　kg　</v>
          </cell>
          <cell r="E238">
            <v>170</v>
          </cell>
        </row>
        <row r="239">
          <cell r="A239" t="str">
            <v>AC5801</v>
          </cell>
          <cell r="B239" t="str">
            <v>目　　止　　剤　　　　　　　　　　　　　　　　　　　</v>
          </cell>
          <cell r="C239" t="str">
            <v>クリヤラッカ－塗用　　　　　　　　　　　　　　　　　　　　　　　　　</v>
          </cell>
          <cell r="D239" t="str">
            <v>　kg　</v>
          </cell>
          <cell r="E239">
            <v>130</v>
          </cell>
        </row>
        <row r="240">
          <cell r="A240" t="str">
            <v>AC6010</v>
          </cell>
          <cell r="B240" t="str">
            <v>２液形エポキシ樹脂ワニス　　　　　　　　　　　　　　</v>
          </cell>
          <cell r="C240" t="str">
            <v>　　　　　　　　　　　　　　　　　　　　　　　　　　　　　　　　　　</v>
          </cell>
          <cell r="D240" t="str">
            <v>　kg　</v>
          </cell>
          <cell r="E240">
            <v>1005</v>
          </cell>
        </row>
        <row r="241">
          <cell r="A241" t="str">
            <v>AE0012</v>
          </cell>
          <cell r="B241" t="str">
            <v>ガ　ソ　リ　ン　　　　　　　　　　　　　　　　　　　</v>
          </cell>
          <cell r="C241" t="str">
            <v>レギュラ－　スタンド渡し　　　　　　　　　　　　　　　　　　　　　　</v>
          </cell>
          <cell r="D241" t="str">
            <v>　L 　</v>
          </cell>
          <cell r="E241">
            <v>92</v>
          </cell>
        </row>
        <row r="242">
          <cell r="A242" t="str">
            <v>AE0101</v>
          </cell>
          <cell r="B242" t="str">
            <v>軽　　　油　　　　　　　　　　　　　　　　　　　　　</v>
          </cell>
          <cell r="C242" t="str">
            <v>小型ローリー渡し　　　　　　　　　　　　　　　　　　　　　　　　　　</v>
          </cell>
          <cell r="D242" t="str">
            <v>　L 　</v>
          </cell>
          <cell r="E242">
            <v>67</v>
          </cell>
        </row>
        <row r="243">
          <cell r="A243" t="str">
            <v>AE0211</v>
          </cell>
          <cell r="B243" t="str">
            <v>重　　　油　　　　　　　　　　　　　　　　　　　　　</v>
          </cell>
          <cell r="C243" t="str">
            <v>Ａ重油　ドラム渡し　　　　　　　　　　　　　　　　　　　　　　　　　</v>
          </cell>
          <cell r="D243" t="str">
            <v>　L 　</v>
          </cell>
          <cell r="E243">
            <v>37</v>
          </cell>
        </row>
        <row r="244">
          <cell r="A244" t="str">
            <v>AE1000</v>
          </cell>
          <cell r="B244" t="str">
            <v>酸　　　素　　　　　　　　　　　　　　　　　　　　　</v>
          </cell>
          <cell r="C244" t="str">
            <v>ボンベ　　　　　　　　　　　　　　　　　　　　　　　　　　　　　　　</v>
          </cell>
          <cell r="D244" t="str">
            <v>　m3　</v>
          </cell>
          <cell r="E244">
            <v>360</v>
          </cell>
        </row>
        <row r="245">
          <cell r="A245" t="str">
            <v>AE1010</v>
          </cell>
          <cell r="B245" t="str">
            <v>炭　酸　ガ　ス　　　　　　　　　　　　　　　　　　　</v>
          </cell>
          <cell r="C245" t="str">
            <v>ボンベ　液化　　　　　　　　　　　　　　　　　　　　　　　　　　　　</v>
          </cell>
          <cell r="D245" t="str">
            <v>　kg　</v>
          </cell>
          <cell r="E245">
            <v>170</v>
          </cell>
        </row>
        <row r="246">
          <cell r="A246" t="str">
            <v>AE1100</v>
          </cell>
          <cell r="B246" t="str">
            <v>アセチレン　　　　　　　　　　　　　　　　　　　　　</v>
          </cell>
          <cell r="C246" t="str">
            <v>ボンベ　　　　　　　　　　　　　　　　　　　　　　　　　　　　　　　</v>
          </cell>
          <cell r="D246" t="str">
            <v>　kg　</v>
          </cell>
          <cell r="E246">
            <v>1080</v>
          </cell>
        </row>
        <row r="247">
          <cell r="A247" t="str">
            <v>AF0230</v>
          </cell>
          <cell r="B247" t="str">
            <v>クローラ式杭打機損料　　　　　　　　　　　　　　　　</v>
          </cell>
          <cell r="C247" t="str">
            <v>三点支持式　２．５ｔ　　　　　　　ア－スオ－ガ併用　　　　　　　　　</v>
          </cell>
          <cell r="D247" t="str">
            <v>　ｈ　</v>
          </cell>
          <cell r="E247">
            <v>24300</v>
          </cell>
        </row>
        <row r="248">
          <cell r="A248" t="str">
            <v>AF0231</v>
          </cell>
          <cell r="B248" t="str">
            <v>クローラ式杭打機損料　　　　　　　　　　　　　　　　</v>
          </cell>
          <cell r="C248" t="str">
            <v>三点支持式　３．５ｔ　　　　　　　ア－スオ－ガ併用　　　　　　　　　</v>
          </cell>
          <cell r="D248" t="str">
            <v>　ｈ　</v>
          </cell>
          <cell r="E248">
            <v>32000</v>
          </cell>
        </row>
        <row r="249">
          <cell r="A249" t="str">
            <v>AF0240</v>
          </cell>
          <cell r="B249" t="str">
            <v>クローラ式杭打機損料　　　　　　　　　　　　　　　　</v>
          </cell>
          <cell r="C249" t="str">
            <v>三点支持式　２ｔ　　　　　　　　　　　　　　　　　　　　　　　　　　</v>
          </cell>
          <cell r="D249" t="str">
            <v>　日　</v>
          </cell>
          <cell r="E249">
            <v>87000</v>
          </cell>
        </row>
        <row r="250">
          <cell r="A250" t="str">
            <v>AF0241</v>
          </cell>
          <cell r="B250" t="str">
            <v>クローラ式杭打機損料　　　　　　　　　　　　　　　　</v>
          </cell>
          <cell r="C250" t="str">
            <v>三点支持式　４～４．５ｔ　　　　　　　　　　　　　　　　　　　　　　</v>
          </cell>
          <cell r="D250" t="str">
            <v>　日　</v>
          </cell>
          <cell r="E250">
            <v>111000</v>
          </cell>
        </row>
        <row r="251">
          <cell r="A251" t="str">
            <v>AF0242</v>
          </cell>
          <cell r="B251" t="str">
            <v>クローラ式杭打機損料　　　　　　　　　　　　　　　　</v>
          </cell>
          <cell r="C251" t="str">
            <v>三点支持式　６．５ｔ　　　　　　　　　　　　　　　　　　　　　　　　</v>
          </cell>
          <cell r="D251" t="str">
            <v>　日　</v>
          </cell>
          <cell r="E251">
            <v>135000</v>
          </cell>
        </row>
        <row r="252">
          <cell r="A252" t="str">
            <v>AF0243</v>
          </cell>
          <cell r="B252" t="str">
            <v>クローラ式杭打機損料　　　　　　　　　　　　　　　　</v>
          </cell>
          <cell r="C252" t="str">
            <v>三点支持式　７～８　　ｔ　　　　　　　　　　　　　　　　　　　　　　</v>
          </cell>
          <cell r="D252" t="str">
            <v>　日　</v>
          </cell>
          <cell r="E252">
            <v>157000</v>
          </cell>
        </row>
        <row r="253">
          <cell r="A253" t="str">
            <v>AF1002</v>
          </cell>
          <cell r="B253" t="str">
            <v>ブルドーザ損料　　　　　　　　　　　　　　　　　　　</v>
          </cell>
          <cell r="C253" t="str">
            <v>排ガス対策型　３ｔ　　　　　　　　　　　　　　　　　　　　　　　　　</v>
          </cell>
          <cell r="D253" t="str">
            <v>　日　</v>
          </cell>
          <cell r="E253">
            <v>8790</v>
          </cell>
        </row>
        <row r="254">
          <cell r="A254" t="str">
            <v>AF1015</v>
          </cell>
          <cell r="B254" t="str">
            <v>ブルドーザ損料　　　　　　　　　　　　　　　　　　　</v>
          </cell>
          <cell r="C254" t="str">
            <v>排ガス対策型　１５ｔ　　　　　　　　　　　　　　　　　　　　　　　　</v>
          </cell>
          <cell r="D254" t="str">
            <v>　ｈ　</v>
          </cell>
          <cell r="E254">
            <v>6490</v>
          </cell>
        </row>
        <row r="255">
          <cell r="A255" t="str">
            <v>AF2011</v>
          </cell>
          <cell r="B255" t="str">
            <v>バックホウ損料　　　　　　　　　　　　　　　　　　　</v>
          </cell>
          <cell r="C255" t="str">
            <v>油圧式・クロ－ラ型　０．４m3　　　　　　　　　　　　　　　　　　　　</v>
          </cell>
          <cell r="D255" t="str">
            <v>　ｈ　</v>
          </cell>
          <cell r="E255">
            <v>3260</v>
          </cell>
        </row>
        <row r="256">
          <cell r="A256" t="str">
            <v>AF2050</v>
          </cell>
          <cell r="B256" t="str">
            <v>バックホウ損料　　　　　　　　　　　　　　　　　　　</v>
          </cell>
          <cell r="C256" t="str">
            <v>排ガス対策型　油圧式・クロ－ラ型　０．６m3　　　　　　　　　　　　　</v>
          </cell>
          <cell r="D256" t="str">
            <v>　日　</v>
          </cell>
          <cell r="E256">
            <v>20500</v>
          </cell>
        </row>
        <row r="257">
          <cell r="A257" t="str">
            <v>AF2060</v>
          </cell>
          <cell r="B257" t="str">
            <v>バックホウ損料　　　　　　　　　　　　　　　　　　　</v>
          </cell>
          <cell r="C257" t="str">
            <v>排ガス対策型　油圧式・クロ－ラ型　１．０m3　　　　　　　　　　　　　</v>
          </cell>
          <cell r="D257" t="str">
            <v>　日　</v>
          </cell>
          <cell r="E257">
            <v>32300</v>
          </cell>
        </row>
        <row r="258">
          <cell r="A258" t="str">
            <v>AF3111</v>
          </cell>
          <cell r="B258" t="str">
            <v>ダンプトラック損料　　　　　　　　　　　　　　　　　</v>
          </cell>
          <cell r="C258" t="str">
            <v>１０ｔ積　タイヤ損耗・補修費を含む　　　　　　　　　　　　　　　　　</v>
          </cell>
          <cell r="D258" t="str">
            <v>　日　</v>
          </cell>
          <cell r="E258">
            <v>16770</v>
          </cell>
        </row>
        <row r="259">
          <cell r="A259" t="str">
            <v>AF4250</v>
          </cell>
          <cell r="B259" t="str">
            <v>クローラクレーン損料　　　　　　　　　　　　　　　　</v>
          </cell>
          <cell r="C259" t="str">
            <v>油圧ロ－プ式　３５ｔ吊り　　　　　　　　　　　　　　　　　　　　　　</v>
          </cell>
          <cell r="D259" t="str">
            <v>　日　</v>
          </cell>
          <cell r="E259">
            <v>39100</v>
          </cell>
        </row>
        <row r="260">
          <cell r="A260" t="str">
            <v>AF4260</v>
          </cell>
          <cell r="B260" t="str">
            <v>クローラクレーン損料　　　　　　　　　　　　　　　　</v>
          </cell>
          <cell r="C260" t="str">
            <v>油圧ロ－プ式　４０ｔ吊り　　　　　　　　　　　　　　　　　　　　　　</v>
          </cell>
          <cell r="D260" t="str">
            <v>　ｈ　</v>
          </cell>
          <cell r="E260">
            <v>11700</v>
          </cell>
        </row>
        <row r="261">
          <cell r="A261" t="str">
            <v>AF5016</v>
          </cell>
          <cell r="B261" t="str">
            <v>タンパ損料　　　　　　　　　　　　　　　　　　　　　</v>
          </cell>
          <cell r="C261" t="str">
            <v>６０～１００kg　　　　　　　　　　　　　　　　　　　　　　　　　　　</v>
          </cell>
          <cell r="D261" t="str">
            <v>　日　</v>
          </cell>
          <cell r="E261">
            <v>719</v>
          </cell>
        </row>
        <row r="262">
          <cell r="A262" t="str">
            <v>AF5450</v>
          </cell>
          <cell r="B262" t="str">
            <v>振動ローラ損料　　　　　　　　　　　　　　　　　　　</v>
          </cell>
          <cell r="C262" t="str">
            <v>ハンドガイド式　０．８～１．１ｔ　　　　　　　　　　　　　　　　　　</v>
          </cell>
          <cell r="D262" t="str">
            <v>　日　</v>
          </cell>
          <cell r="E262">
            <v>2860</v>
          </cell>
        </row>
        <row r="263">
          <cell r="A263" t="str">
            <v>AF6020</v>
          </cell>
          <cell r="B263" t="str">
            <v>コンクリートポンプ車損料　　　　　　　　　　　　　　</v>
          </cell>
          <cell r="C263" t="str">
            <v>２０m3／ｈ　ブ－ム付　　　　　　　　　　　　　　　　　　　　　　　　</v>
          </cell>
          <cell r="D263" t="str">
            <v>　ｈ　</v>
          </cell>
          <cell r="E263">
            <v>3910</v>
          </cell>
        </row>
        <row r="264">
          <cell r="A264" t="str">
            <v>AF6055</v>
          </cell>
          <cell r="B264" t="str">
            <v>コンクリートポンプ車損料　　　　　　　　　　　　　　</v>
          </cell>
          <cell r="C264" t="str">
            <v>５５～６０m3／ｈ　ブ－ム付　　　　　　　　　　　　　　　　　　　　　</v>
          </cell>
          <cell r="D264" t="str">
            <v>　ｈ　</v>
          </cell>
          <cell r="E264">
            <v>10300</v>
          </cell>
        </row>
        <row r="265">
          <cell r="A265" t="str">
            <v>AF6080</v>
          </cell>
          <cell r="B265" t="str">
            <v>コンクリートポンプ車損料　　　　　　　　　　　　　　</v>
          </cell>
          <cell r="C265" t="str">
            <v>６５～８５m3／ｈ　ブ－ム付　　　　　　　　　　　　　　　　　　　　　</v>
          </cell>
          <cell r="D265" t="str">
            <v>　ｈ　</v>
          </cell>
          <cell r="E265">
            <v>11500</v>
          </cell>
        </row>
        <row r="266">
          <cell r="A266" t="str">
            <v>AF6085</v>
          </cell>
          <cell r="B266" t="str">
            <v>コンクリートポンプ車損料　　　　　　　　　　　　　　</v>
          </cell>
          <cell r="C266" t="str">
            <v>５５m3／ｈ　配管型　　　　　　　　　　　　　　　　　　　　　　　　　</v>
          </cell>
          <cell r="D266" t="str">
            <v>　ｈ　</v>
          </cell>
          <cell r="E266">
            <v>7200</v>
          </cell>
        </row>
        <row r="267">
          <cell r="A267" t="str">
            <v>AF6090</v>
          </cell>
          <cell r="B267" t="str">
            <v>コンクリートポンプ車損料　　　　　　　　　　　　　　</v>
          </cell>
          <cell r="C267" t="str">
            <v>９０m3／ｈ　配管型　　　　　　　　　　　　　　　　　　　　　　　　　</v>
          </cell>
          <cell r="D267" t="str">
            <v>　ｈ　</v>
          </cell>
          <cell r="E267">
            <v>9850</v>
          </cell>
        </row>
        <row r="268">
          <cell r="A268" t="str">
            <v>AF9954</v>
          </cell>
          <cell r="B268" t="str">
            <v>トラッククレーン賃料　　　　　　　　　　　　　　　　</v>
          </cell>
          <cell r="C268" t="str">
            <v>油圧式４．８～４．９ｔ吊り　　　　　　　　　　　　　　　　　　　　　</v>
          </cell>
          <cell r="D268" t="str">
            <v>　日　</v>
          </cell>
          <cell r="E268">
            <v>34800</v>
          </cell>
        </row>
        <row r="269">
          <cell r="A269" t="str">
            <v>AF9960</v>
          </cell>
          <cell r="B269" t="str">
            <v>トラッククレーン賃料　　　　　　　　　　　　　　　　</v>
          </cell>
          <cell r="C269" t="str">
            <v>油圧式１０～１１ｔ吊り　　　　　　　　　　　　　　　　　　　　　　　</v>
          </cell>
          <cell r="D269" t="str">
            <v>　日　</v>
          </cell>
          <cell r="E269">
            <v>39400</v>
          </cell>
        </row>
        <row r="270">
          <cell r="A270" t="str">
            <v>AF9965</v>
          </cell>
          <cell r="B270" t="str">
            <v>トラッククレーン賃料　　　　　　　　　　　　　　　　</v>
          </cell>
          <cell r="C270" t="str">
            <v>油圧式１５～１６ｔ吊り　　　　　　　　　　　　　　　　　　　　　　　</v>
          </cell>
          <cell r="D270" t="str">
            <v>　日　</v>
          </cell>
          <cell r="E270">
            <v>44000</v>
          </cell>
        </row>
        <row r="271">
          <cell r="A271" t="str">
            <v>AF9970</v>
          </cell>
          <cell r="B271" t="str">
            <v>トラッククレーン賃料　　　　　　　　　　　　　　　　</v>
          </cell>
          <cell r="C271" t="str">
            <v>油圧式２０～２２ｔ吊り　　　　　　　　　　　　　　　　　　　　　　　</v>
          </cell>
          <cell r="D271" t="str">
            <v>　日　</v>
          </cell>
          <cell r="E271">
            <v>52900</v>
          </cell>
        </row>
        <row r="272">
          <cell r="A272" t="str">
            <v>AF9975</v>
          </cell>
          <cell r="B272" t="str">
            <v>トラッククレーン賃料　　　　　　　　　　　　　　　　</v>
          </cell>
          <cell r="C272" t="str">
            <v>油圧式２５ｔ吊り　　　　　　　　　　　　　　　　　　　　　　　　　　</v>
          </cell>
          <cell r="D272" t="str">
            <v>　日　</v>
          </cell>
          <cell r="E272">
            <v>60400</v>
          </cell>
        </row>
        <row r="273">
          <cell r="A273" t="str">
            <v>AF9977</v>
          </cell>
          <cell r="B273" t="str">
            <v>トラッククレーン賃料　　　　　　　　　　　　　　　　</v>
          </cell>
          <cell r="C273" t="str">
            <v>油圧式３５～３６ｔ吊り　　　　　　　　　　　　　　　　　　　　　　　</v>
          </cell>
          <cell r="D273" t="str">
            <v>　日　</v>
          </cell>
          <cell r="E273">
            <v>84500</v>
          </cell>
        </row>
        <row r="274">
          <cell r="A274" t="str">
            <v>AF9979</v>
          </cell>
          <cell r="B274" t="str">
            <v>トラッククレーン賃料　　　　　　　　　　　　　　　　</v>
          </cell>
          <cell r="C274" t="str">
            <v>油圧式４０～４５ｔ吊り　　　　　　　　　　　　　　　　　　　　　　　</v>
          </cell>
          <cell r="D274" t="str">
            <v>　日　</v>
          </cell>
          <cell r="E274">
            <v>102000</v>
          </cell>
        </row>
        <row r="275">
          <cell r="A275" t="str">
            <v>AF9980</v>
          </cell>
          <cell r="B275" t="str">
            <v>電動式レンチ損料　　　　　　　　　　　　　　　　　　</v>
          </cell>
          <cell r="C275" t="str">
            <v>Ｍ２４用　トルク制御器付　　　　　　　　　　　　　　　　　　　　　　</v>
          </cell>
          <cell r="D275" t="str">
            <v>　日　</v>
          </cell>
          <cell r="E275">
            <v>1090</v>
          </cell>
        </row>
        <row r="276">
          <cell r="A276" t="str">
            <v>AF9985</v>
          </cell>
          <cell r="B276" t="str">
            <v>電気溶接機損料　　　　　　　　　　　　　　　　　　　</v>
          </cell>
          <cell r="C276" t="str">
            <v>半自動ア－ク溶接機　５００Ａ　　　　　　　　　　　　　　　　　　　　</v>
          </cell>
          <cell r="D276" t="str">
            <v>　日　</v>
          </cell>
          <cell r="E276">
            <v>1280</v>
          </cell>
        </row>
        <row r="277">
          <cell r="A277" t="str">
            <v>BF0106</v>
          </cell>
          <cell r="B277" t="str">
            <v>ＣＯ２ワイヤ　　　　　　　　　　　　　　　　　　　　</v>
          </cell>
          <cell r="C277" t="str">
            <v>ＪＩＳ　Ｚ　３３１２　１．６ｍｍ　　　　　　　　　　　　　　　　　　</v>
          </cell>
          <cell r="D277" t="str">
            <v>　kg　</v>
          </cell>
          <cell r="E277">
            <v>310</v>
          </cell>
        </row>
        <row r="278">
          <cell r="A278" t="str">
            <v>BF0200</v>
          </cell>
          <cell r="B278" t="str">
            <v>消　　火　　器　　　　　　　　　　　　　　　　　　　</v>
          </cell>
          <cell r="C278" t="str">
            <v>ＡＢＣ粉末　４型　　　　　　　　　　　　　　　　　　　　　　　　　　</v>
          </cell>
          <cell r="D278" t="str">
            <v>　本　</v>
          </cell>
          <cell r="E278">
            <v>6200</v>
          </cell>
        </row>
        <row r="279">
          <cell r="A279" t="str">
            <v>BF0300</v>
          </cell>
          <cell r="B279" t="str">
            <v>温　　度　　計　　　　　　　　　　　　　　　　　　　</v>
          </cell>
          <cell r="C279" t="str">
            <v>平Ｌ型　Ｃ１２０°　　　　　　　　　　　　　　　　　　　　　　　　　</v>
          </cell>
          <cell r="D279" t="str">
            <v>　本　</v>
          </cell>
          <cell r="E279">
            <v>1200</v>
          </cell>
        </row>
        <row r="280">
          <cell r="A280" t="str">
            <v>BF0301</v>
          </cell>
          <cell r="B280" t="str">
            <v>温　　度　　計　　　　　　　　　　　　　　　　　　　</v>
          </cell>
          <cell r="C280" t="str">
            <v>自記温度計（アナログ，デジタル）　　　　　　　　　　　　　　　　　　</v>
          </cell>
          <cell r="D280" t="str">
            <v>　本　</v>
          </cell>
          <cell r="E280">
            <v>399000</v>
          </cell>
        </row>
        <row r="281">
          <cell r="A281" t="str">
            <v>BF0800</v>
          </cell>
          <cell r="B281" t="str">
            <v>防根用シート　　　　　　　（ポリエチレンシート）　　</v>
          </cell>
          <cell r="C281" t="str">
            <v>厚０．３ｍｍ　　　　　　　　　　　　　　　　　　　　　　　　　　　　</v>
          </cell>
          <cell r="D281" t="str">
            <v>　m2　</v>
          </cell>
          <cell r="E281">
            <v>280</v>
          </cell>
        </row>
        <row r="282">
          <cell r="A282" t="str">
            <v>BF0900</v>
          </cell>
          <cell r="B282" t="str">
            <v>フラットヤーンクロス　　　　　　　　　　　　　　　　</v>
          </cell>
          <cell r="C282" t="str">
            <v>ポリプロピレン平織（７０ｇ／m2）　　　　　　　　　　　　　　　　　　</v>
          </cell>
          <cell r="D282" t="str">
            <v>　m2　</v>
          </cell>
          <cell r="E282">
            <v>87</v>
          </cell>
        </row>
        <row r="283">
          <cell r="A283" t="str">
            <v>BF1000</v>
          </cell>
          <cell r="B283" t="str">
            <v>ポリエチレンシ－ト　　　　　　　　　　　　　　　　　</v>
          </cell>
          <cell r="C283" t="str">
            <v>厚０．１５ｍｍ　　　　　　　　　　　　　　　　　　　　　　　　　　　</v>
          </cell>
          <cell r="D283" t="str">
            <v>　m2　</v>
          </cell>
          <cell r="E283">
            <v>77</v>
          </cell>
        </row>
        <row r="284">
          <cell r="A284" t="str">
            <v>BF1001</v>
          </cell>
          <cell r="B284" t="str">
            <v>ふ　す　ま　紙　　　　　　　　　　　　　　　　　　　</v>
          </cell>
          <cell r="C284" t="str">
            <v>新鳥の子　　　　　　　　　　　　　　　　　　　　　　　　　　　　　　</v>
          </cell>
          <cell r="D284" t="str">
            <v>　m2　</v>
          </cell>
          <cell r="E284">
            <v>199</v>
          </cell>
        </row>
        <row r="285">
          <cell r="A285" t="str">
            <v>BF1100</v>
          </cell>
          <cell r="B285" t="str">
            <v>ペーパーコア　　　　　　　　　　　　　　　　　　　　</v>
          </cell>
          <cell r="C285" t="str">
            <v>ｔ＝２８ｍｍ　　　　　　　　　　　　　　　　　　　　　　　　　　　　</v>
          </cell>
          <cell r="D285" t="str">
            <v>　m2　</v>
          </cell>
          <cell r="E285">
            <v>850</v>
          </cell>
        </row>
        <row r="286">
          <cell r="A286" t="str">
            <v>BF3906</v>
          </cell>
          <cell r="B286" t="str">
            <v>貨物自動車運賃料金　　　　　　　　　　　　　　　　　</v>
          </cell>
          <cell r="C286" t="str">
            <v>６ｔ車以下，１０ｋｍまで　　　　　　　　　　　　　　　　　　　　　　</v>
          </cell>
          <cell r="D286" t="str">
            <v>　台　</v>
          </cell>
          <cell r="E286">
            <v>10800</v>
          </cell>
        </row>
        <row r="287">
          <cell r="A287" t="str">
            <v>E00165</v>
          </cell>
          <cell r="B287" t="str">
            <v>配管用炭素鋼鋼管　　　　　　　　　　　　　　　　　　</v>
          </cell>
          <cell r="C287" t="str">
            <v>白ねじ無　　　　　　　　　　６５Ａ（鍛接又は熱間仕上げ）　　　　　　</v>
          </cell>
          <cell r="D287" t="str">
            <v>　ｍ　</v>
          </cell>
          <cell r="E287">
            <v>975</v>
          </cell>
        </row>
        <row r="288">
          <cell r="A288" t="str">
            <v>E00180</v>
          </cell>
          <cell r="B288" t="str">
            <v>配管用炭素鋼鋼管　　　　　　　　　　　　　　　　　　</v>
          </cell>
          <cell r="C288" t="str">
            <v>白ねじ無　　　　　　　　　　８０Ａ（鍛接又は熱間仕上げ）　　　　　　</v>
          </cell>
          <cell r="D288" t="str">
            <v>　ｍ　</v>
          </cell>
          <cell r="E288">
            <v>1145</v>
          </cell>
        </row>
        <row r="289">
          <cell r="A289" t="str">
            <v>E00190</v>
          </cell>
          <cell r="B289" t="str">
            <v>配管用炭素鋼鋼管　　　　　　　　　　　　　　　　　　</v>
          </cell>
          <cell r="C289" t="str">
            <v>白ねじ無　　　　　　　　　１００Ａ（鍛接又は熱間仕上げ）　　　　　　</v>
          </cell>
          <cell r="D289" t="str">
            <v>　ｍ　</v>
          </cell>
          <cell r="E289">
            <v>1590</v>
          </cell>
        </row>
        <row r="290">
          <cell r="A290" t="str">
            <v>E00191</v>
          </cell>
          <cell r="B290" t="str">
            <v>配管用炭素鋼鋼管　　　　　　　　　　　　　　　　　　</v>
          </cell>
          <cell r="C290" t="str">
            <v>白ねじ無　　　　　　　　　１２５Ａ（耐溝状腐食電縫鋼管）　　　　　　</v>
          </cell>
          <cell r="D290" t="str">
            <v>　ｍ　</v>
          </cell>
          <cell r="E290">
            <v>1945</v>
          </cell>
        </row>
        <row r="291">
          <cell r="A291" t="str">
            <v>E00192</v>
          </cell>
          <cell r="B291" t="str">
            <v>配管用炭素鋼鋼管　　　　　　　　　　　　　　　　　　</v>
          </cell>
          <cell r="C291" t="str">
            <v>白ねじ無　　　　　　　　　１５０Ａ（耐溝状腐食電縫鋼管）　　　　　　</v>
          </cell>
          <cell r="D291" t="str">
            <v>　ｍ　</v>
          </cell>
          <cell r="E291">
            <v>2655</v>
          </cell>
        </row>
        <row r="292">
          <cell r="A292" t="str">
            <v>FA0121</v>
          </cell>
          <cell r="B292" t="str">
            <v>　　結　束　線（補正）　　　　　　　　　　　　　　　</v>
          </cell>
          <cell r="C292" t="str">
            <v>０．８（＃２１）　　　　　　　　　　　　　　　　　　　　　　　　　　</v>
          </cell>
          <cell r="D292" t="str">
            <v>　kg　</v>
          </cell>
          <cell r="E292">
            <v>141</v>
          </cell>
        </row>
        <row r="293">
          <cell r="A293" t="str">
            <v>FA0250</v>
          </cell>
          <cell r="B293" t="str">
            <v>　　普通作業員（補正）　　　　　　　　　　　　　　　</v>
          </cell>
          <cell r="C293" t="str">
            <v>　　　　　　　　　　　　　　　　　　　　　　　　　　　　　　　　　　</v>
          </cell>
          <cell r="D293" t="str">
            <v>　人　</v>
          </cell>
          <cell r="E293">
            <v>14490</v>
          </cell>
        </row>
        <row r="294">
          <cell r="A294" t="str">
            <v>FA1000</v>
          </cell>
          <cell r="B294" t="str">
            <v>　　鉄　筋　工（補正）　　　　　　　　　　　　　　　</v>
          </cell>
          <cell r="C294" t="str">
            <v>　　　　　　　　　　　　　　　　　　　　　　　　　　　　　　　　　　</v>
          </cell>
          <cell r="D294" t="str">
            <v>　人　</v>
          </cell>
          <cell r="E294">
            <v>18000</v>
          </cell>
        </row>
        <row r="295">
          <cell r="A295" t="str">
            <v>FF0100</v>
          </cell>
          <cell r="B295" t="str">
            <v>特殊作業員　　　　　　　　　　　　　　　　　　　　　</v>
          </cell>
          <cell r="C295" t="str">
            <v>　　　　　　　　　　　　　　　　　　　　　　　　　　　　　　　　　　</v>
          </cell>
          <cell r="D295" t="str">
            <v>　人　</v>
          </cell>
          <cell r="E295">
            <v>19700</v>
          </cell>
        </row>
        <row r="296">
          <cell r="A296" t="str">
            <v>FF0200</v>
          </cell>
          <cell r="B296" t="str">
            <v>普通作業員　　　　　　　　　　　　　　　　　　　　　</v>
          </cell>
          <cell r="C296" t="str">
            <v>　　　　　　　　　　　　　　　　　　　　　　　　　　　　　　　　　　</v>
          </cell>
          <cell r="D296" t="str">
            <v>　人　</v>
          </cell>
          <cell r="E296">
            <v>16100</v>
          </cell>
        </row>
        <row r="297">
          <cell r="A297" t="str">
            <v>FF0300</v>
          </cell>
          <cell r="B297" t="str">
            <v>軽　作　業　員　　　　　　　　　　　　　　　　　　　</v>
          </cell>
          <cell r="C297" t="str">
            <v>　　　　　　　　　　　　　　　　　　　　　　　　　　　　　　　　　　</v>
          </cell>
          <cell r="D297" t="str">
            <v>　人　</v>
          </cell>
          <cell r="E297">
            <v>12700</v>
          </cell>
        </row>
        <row r="298">
          <cell r="A298" t="str">
            <v>FF0600</v>
          </cell>
          <cell r="B298" t="str">
            <v>と　　び　　工　　　　　　　　　　　　　　　　　　　</v>
          </cell>
          <cell r="C298" t="str">
            <v>　　　　　　　　　　　　　　　　　　　　　　　　　　　　　　　　　　</v>
          </cell>
          <cell r="D298" t="str">
            <v>　人　</v>
          </cell>
          <cell r="E298">
            <v>19500</v>
          </cell>
        </row>
        <row r="299">
          <cell r="A299" t="str">
            <v>FF1000</v>
          </cell>
          <cell r="B299" t="str">
            <v>鉄　　筋　　工　　　　　　　　　　　　　　　　　　　</v>
          </cell>
          <cell r="C299" t="str">
            <v>　　　　　　　　　　　　　　　　　　　　　　　　　　　　　　　　　　</v>
          </cell>
          <cell r="D299" t="str">
            <v>　人　</v>
          </cell>
          <cell r="E299">
            <v>20000</v>
          </cell>
        </row>
        <row r="300">
          <cell r="A300" t="str">
            <v>FF1100</v>
          </cell>
          <cell r="B300" t="str">
            <v>鉄　　骨　　工　　　　　　　　　　　　　　　　　　　</v>
          </cell>
          <cell r="C300" t="str">
            <v>　　　　　　　　　　　　　　　　　　　　　　　　　　　　　　　　　　</v>
          </cell>
          <cell r="D300" t="str">
            <v>　人　</v>
          </cell>
          <cell r="E300">
            <v>15000</v>
          </cell>
        </row>
        <row r="301">
          <cell r="A301" t="str">
            <v>FF1101</v>
          </cell>
          <cell r="B301" t="str">
            <v>工場鉄骨工　　　　　　　　　　　　　　　　　　　　　</v>
          </cell>
          <cell r="C301" t="str">
            <v>時間賃金　　　　　　　　　　　　　　　　　　　　　　　　　　　　　　</v>
          </cell>
          <cell r="D301" t="str">
            <v>　ｈ　</v>
          </cell>
          <cell r="E301">
            <v>1650</v>
          </cell>
        </row>
        <row r="302">
          <cell r="A302" t="str">
            <v>FF1200</v>
          </cell>
          <cell r="B302" t="str">
            <v>塗　　装　　工　　　　　　　　　　　　　　　　　　　</v>
          </cell>
          <cell r="C302" t="str">
            <v>　　　　　　　　　　　　　　　　　　　　　　　　　　　　　　　　　　</v>
          </cell>
          <cell r="D302" t="str">
            <v>　人　</v>
          </cell>
          <cell r="E302">
            <v>18500</v>
          </cell>
        </row>
        <row r="303">
          <cell r="A303" t="str">
            <v>FF1300</v>
          </cell>
          <cell r="B303" t="str">
            <v>溶　　接　　工　　　　　　　　　　　　　　　　　　　</v>
          </cell>
          <cell r="C303" t="str">
            <v>　　　　　　　　　　　　　　　　　　　　　　　　　　　　　　　　　　</v>
          </cell>
          <cell r="D303" t="str">
            <v>　人　</v>
          </cell>
          <cell r="E303">
            <v>18500</v>
          </cell>
        </row>
        <row r="304">
          <cell r="A304" t="str">
            <v>FF1301</v>
          </cell>
          <cell r="B304" t="str">
            <v>工場溶接工　　　　　　　　　　　　　　　　　　　　　</v>
          </cell>
          <cell r="C304" t="str">
            <v>時間賃金　　　　　　　　　　　　　　　　　　　　　　　　　　　　　　</v>
          </cell>
          <cell r="D304" t="str">
            <v>　ｈ　</v>
          </cell>
          <cell r="E304">
            <v>1650</v>
          </cell>
        </row>
        <row r="305">
          <cell r="A305" t="str">
            <v>FF1400</v>
          </cell>
          <cell r="B305" t="str">
            <v>運　転　手（特殊）　　　　　　　　　　　　　　　　　</v>
          </cell>
          <cell r="C305" t="str">
            <v>　　　　　　　　　　　　　　　　　　　　　　　　　　　　　　　　　　</v>
          </cell>
          <cell r="D305" t="str">
            <v>　人　</v>
          </cell>
          <cell r="E305">
            <v>20500</v>
          </cell>
        </row>
        <row r="306">
          <cell r="A306" t="str">
            <v>FF1500</v>
          </cell>
          <cell r="B306" t="str">
            <v>運　転　手（一般）　　　　　　　　　　　　　　　　　</v>
          </cell>
          <cell r="C306" t="str">
            <v>　　　　　　　　　　　　　　　　　　　　　　　　　　　　　　　　　　</v>
          </cell>
          <cell r="D306" t="str">
            <v>　人　</v>
          </cell>
          <cell r="E306">
            <v>17100</v>
          </cell>
        </row>
        <row r="307">
          <cell r="A307" t="str">
            <v>FF3350</v>
          </cell>
          <cell r="B307" t="str">
            <v>型枠工（建築工事用）　　　　　　　　　　　　　　　　</v>
          </cell>
          <cell r="C307" t="str">
            <v>　　　　　　　　　　　　　　　　　　　　　　　　　　　　　　　　　　</v>
          </cell>
          <cell r="D307" t="str">
            <v>　人　</v>
          </cell>
          <cell r="E307">
            <v>21700</v>
          </cell>
        </row>
        <row r="308">
          <cell r="A308" t="str">
            <v>FF3400</v>
          </cell>
          <cell r="B308" t="str">
            <v>大　　　工　　　　　　　　　　　　　　　　　　　　　</v>
          </cell>
          <cell r="C308" t="str">
            <v>　　　　　　　　　　　　　　　　　　　　　　　　　　　　　　　　　　</v>
          </cell>
          <cell r="D308" t="str">
            <v>　人　</v>
          </cell>
          <cell r="E308">
            <v>21100</v>
          </cell>
        </row>
        <row r="309">
          <cell r="A309" t="str">
            <v>FF3500</v>
          </cell>
          <cell r="B309" t="str">
            <v>左　　　官　　　　　　　　　　　　　　　　　　　　　</v>
          </cell>
          <cell r="C309" t="str">
            <v>　　　　　　　　　　　　　　　　　　　　　　　　　　　　　　　　　　</v>
          </cell>
          <cell r="D309" t="str">
            <v>　人　</v>
          </cell>
          <cell r="E309">
            <v>20900</v>
          </cell>
        </row>
        <row r="310">
          <cell r="A310" t="str">
            <v>FF3600</v>
          </cell>
          <cell r="B310" t="str">
            <v>配　　管　　工　　　　　　　　　　　　　　　　　　　</v>
          </cell>
          <cell r="C310" t="str">
            <v>　　　　　　　　　　　　　　　　　　　　　　　　　　　　　　　　　　</v>
          </cell>
          <cell r="D310" t="str">
            <v>　人　</v>
          </cell>
          <cell r="E310">
            <v>19900</v>
          </cell>
        </row>
        <row r="311">
          <cell r="A311" t="str">
            <v>FF3700</v>
          </cell>
          <cell r="B311" t="str">
            <v>は　つ　り　工　　　　　　　　　　　　　　　　　　　</v>
          </cell>
          <cell r="C311" t="str">
            <v>　　　　　　　　　　　　　　　　　　　　　　　　　　　　　　　　　　</v>
          </cell>
          <cell r="D311" t="str">
            <v>　人　</v>
          </cell>
          <cell r="E311">
            <v>22800</v>
          </cell>
        </row>
        <row r="312">
          <cell r="A312" t="str">
            <v>FF3800</v>
          </cell>
          <cell r="B312" t="str">
            <v>防　　水　　工　　　　　　　　　　　　　　　　　　　</v>
          </cell>
          <cell r="C312" t="str">
            <v>　　　　　　　　　　　　　　　　　　　　　　　　　　　　　　　　　　</v>
          </cell>
          <cell r="D312" t="str">
            <v>　人　</v>
          </cell>
          <cell r="E312">
            <v>18100</v>
          </cell>
        </row>
        <row r="313">
          <cell r="A313" t="str">
            <v>FF4300</v>
          </cell>
          <cell r="B313" t="str">
            <v>内　　装　　工　　　　　　　　　　　　　　　　　　　</v>
          </cell>
          <cell r="C313" t="str">
            <v>　　　　　　　　　　　　　　　　　　　　　　　　　　　　　　　　　　</v>
          </cell>
          <cell r="D313" t="str">
            <v>　人　</v>
          </cell>
          <cell r="E313">
            <v>18300</v>
          </cell>
        </row>
        <row r="314">
          <cell r="A314" t="str">
            <v>FF4400</v>
          </cell>
          <cell r="B314" t="str">
            <v>ガ　ラ　ス　工　　　　　　　　　　　　　　　　　　　</v>
          </cell>
          <cell r="C314" t="str">
            <v>　　　　　　　　　　　　　　　　　　　　　　　　　　　　　　　　　　</v>
          </cell>
          <cell r="D314" t="str">
            <v>　人　</v>
          </cell>
          <cell r="E314">
            <v>17300</v>
          </cell>
        </row>
        <row r="315">
          <cell r="A315" t="str">
            <v>FF4500</v>
          </cell>
          <cell r="B315" t="str">
            <v>た　た　み　工　　　　　　　　　　　　　　　　　　　</v>
          </cell>
          <cell r="C315" t="str">
            <v>　　　　　　　　　　　　　　　　　　　　　　　　　　　　　　　　　　</v>
          </cell>
          <cell r="D315" t="str">
            <v>　人　</v>
          </cell>
          <cell r="E315">
            <v>18900</v>
          </cell>
        </row>
        <row r="316">
          <cell r="A316" t="str">
            <v>FF4600</v>
          </cell>
          <cell r="B316" t="str">
            <v>建　　具　　工　　　　　　　　　　　　　　　　　　　</v>
          </cell>
          <cell r="C316" t="str">
            <v>　　　　　　　　　　　　　　　　　　　　　　　　　　　　　　　　　　</v>
          </cell>
          <cell r="D316" t="str">
            <v>　人　</v>
          </cell>
          <cell r="E316">
            <v>18600</v>
          </cell>
        </row>
        <row r="317">
          <cell r="A317" t="str">
            <v>FF4900</v>
          </cell>
          <cell r="B317" t="str">
            <v>建築ブロック工　　　　　　　　　　　　　　　　　　　</v>
          </cell>
          <cell r="C317" t="str">
            <v>　　　　　　　　　　　　　　　　　　　　　　　　　　　　　　　　　　</v>
          </cell>
          <cell r="D317" t="str">
            <v>　人　</v>
          </cell>
          <cell r="E317">
            <v>22200</v>
          </cell>
        </row>
        <row r="318">
          <cell r="A318" t="str">
            <v>_x001A_</v>
          </cell>
          <cell r="E318">
            <v>0</v>
          </cell>
        </row>
        <row r="319">
          <cell r="E319">
            <v>0</v>
          </cell>
        </row>
        <row r="320">
          <cell r="E320">
            <v>0</v>
          </cell>
        </row>
        <row r="321">
          <cell r="E321">
            <v>0</v>
          </cell>
        </row>
        <row r="322">
          <cell r="E322">
            <v>0</v>
          </cell>
        </row>
        <row r="323">
          <cell r="E323">
            <v>0</v>
          </cell>
        </row>
        <row r="324">
          <cell r="E324">
            <v>0</v>
          </cell>
        </row>
        <row r="325">
          <cell r="E325">
            <v>0</v>
          </cell>
        </row>
        <row r="326">
          <cell r="E326">
            <v>0</v>
          </cell>
        </row>
        <row r="327">
          <cell r="E327">
            <v>0</v>
          </cell>
        </row>
        <row r="328">
          <cell r="E328">
            <v>0</v>
          </cell>
        </row>
        <row r="329">
          <cell r="E329">
            <v>0</v>
          </cell>
        </row>
        <row r="330">
          <cell r="E330">
            <v>0</v>
          </cell>
        </row>
        <row r="331">
          <cell r="E331">
            <v>0</v>
          </cell>
        </row>
        <row r="332">
          <cell r="E332">
            <v>0</v>
          </cell>
        </row>
        <row r="333">
          <cell r="E333">
            <v>0</v>
          </cell>
        </row>
        <row r="334">
          <cell r="E334">
            <v>0</v>
          </cell>
        </row>
        <row r="335">
          <cell r="E335">
            <v>0</v>
          </cell>
        </row>
        <row r="336">
          <cell r="E336">
            <v>0</v>
          </cell>
        </row>
        <row r="337">
          <cell r="E337">
            <v>0</v>
          </cell>
        </row>
        <row r="338">
          <cell r="E338">
            <v>0</v>
          </cell>
        </row>
        <row r="339">
          <cell r="E339">
            <v>0</v>
          </cell>
        </row>
        <row r="340">
          <cell r="E340">
            <v>0</v>
          </cell>
        </row>
        <row r="341">
          <cell r="E341">
            <v>0</v>
          </cell>
        </row>
        <row r="342">
          <cell r="E342">
            <v>0</v>
          </cell>
        </row>
        <row r="343">
          <cell r="E343">
            <v>0</v>
          </cell>
        </row>
        <row r="344">
          <cell r="E344">
            <v>0</v>
          </cell>
        </row>
        <row r="345">
          <cell r="E345">
            <v>0</v>
          </cell>
        </row>
        <row r="346">
          <cell r="E346">
            <v>0</v>
          </cell>
        </row>
        <row r="347">
          <cell r="E347">
            <v>0</v>
          </cell>
        </row>
        <row r="348">
          <cell r="E348">
            <v>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outlinePr showOutlineSymbols="0"/>
    <pageSetUpPr autoPageBreaks="0"/>
  </sheetPr>
  <dimension ref="A1"/>
  <sheetViews>
    <sheetView showGridLines="0" showRowColHeaders="0" showZeros="0" showRuler="0" showOutlineSymbols="0" topLeftCell="B24038" workbookViewId="0"/>
  </sheetViews>
  <sheetFormatPr defaultRowHeight="13.5"/>
  <sheetData/>
  <customSheetViews>
    <customSheetView guid="{2EADE489-E09E-461D-94D4-FA55C55BE337}" showGridLines="0" showRowCol="0" outlineSymbols="0" zeroValues="0" state="veryHidden" showRuler="0" topLeftCell="B24038">
      <pageMargins left="0.75" right="0.75" top="1" bottom="1" header="0.51200000000000001" footer="0.51200000000000001"/>
      <pageSetup paperSize="9" orientation="portrait" verticalDpi="0" r:id="rId1"/>
      <headerFooter alignWithMargins="0"/>
    </customSheetView>
    <customSheetView guid="{36A7B946-08AE-4E0C-9BE1-94B669BAAE6F}" showPageBreaks="1" showGridLines="0" showRowCol="0" outlineSymbols="0" zeroValues="0" state="veryHidden" showRuler="0" topLeftCell="B24038">
      <pageMargins left="0.75" right="0.75" top="1" bottom="1" header="0.51200000000000001" footer="0.51200000000000001"/>
      <pageSetup paperSize="9" orientation="portrait" verticalDpi="0"/>
      <headerFooter alignWithMargins="0"/>
    </customSheetView>
    <customSheetView guid="{C94E8CD0-C796-4CF8-AE7E-BBCEC4190FCC}" showPageBreaks="1" showGridLines="0" showRowCol="0" outlineSymbols="0" zeroValues="0" state="veryHidden" showRuler="0" topLeftCell="B24038">
      <pageMargins left="0.75" right="0.75" top="1" bottom="1" header="0.51200000000000001" footer="0.51200000000000001"/>
      <pageSetup paperSize="9" orientation="portrait" verticalDpi="0" r:id="rId2"/>
      <headerFooter alignWithMargins="0"/>
    </customSheetView>
    <customSheetView guid="{59E94BE1-BB18-445A-A475-D5A32A79431F}" showGridLines="0" showRowCol="0" outlineSymbols="0" zeroValues="0" state="veryHidden" showRuler="0" topLeftCell="B24038">
      <pageMargins left="0.75" right="0.75" top="1" bottom="1" header="0.51200000000000001" footer="0.51200000000000001"/>
      <pageSetup paperSize="9" orientation="portrait" verticalDpi="0" r:id="rId3"/>
      <headerFooter alignWithMargins="0"/>
    </customSheetView>
  </customSheetViews>
  <phoneticPr fontId="7"/>
  <pageMargins left="0.75" right="0.75" top="1" bottom="1" header="0.51200000000000001" footer="0.51200000000000001"/>
  <pageSetup paperSize="9" orientation="portrait" verticalDpi="1200"/>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2">
    <tabColor rgb="FF00B0F0"/>
  </sheetPr>
  <dimension ref="A1:I37"/>
  <sheetViews>
    <sheetView workbookViewId="0">
      <selection sqref="A1:I1"/>
    </sheetView>
  </sheetViews>
  <sheetFormatPr defaultRowHeight="13.5"/>
  <cols>
    <col min="1" max="1" width="20.625" style="23" customWidth="1"/>
    <col min="2" max="2" width="3.375" style="23" customWidth="1"/>
    <col min="3" max="3" width="46.625" style="23" customWidth="1"/>
    <col min="4" max="6" width="13.125" style="23" customWidth="1"/>
    <col min="7" max="7" width="13.625" style="23" customWidth="1"/>
    <col min="8" max="8" width="14.625" style="23" customWidth="1"/>
    <col min="9" max="9" width="12.625" style="23" customWidth="1"/>
    <col min="10" max="10" width="9.625" style="23" customWidth="1"/>
    <col min="11" max="16384" width="9" style="23"/>
  </cols>
  <sheetData>
    <row r="1" spans="1:9" s="38" customFormat="1" ht="27" customHeight="1">
      <c r="A1" s="361" t="s">
        <v>39</v>
      </c>
      <c r="B1" s="361"/>
      <c r="C1" s="361"/>
      <c r="D1" s="361"/>
      <c r="E1" s="361"/>
      <c r="F1" s="361"/>
      <c r="G1" s="361"/>
      <c r="H1" s="361"/>
      <c r="I1" s="361"/>
    </row>
    <row r="2" spans="1:9" s="38" customFormat="1" ht="24.95" customHeight="1">
      <c r="A2" s="28" t="s">
        <v>8</v>
      </c>
      <c r="B2" s="362" t="s">
        <v>9</v>
      </c>
      <c r="C2" s="363"/>
      <c r="D2" s="29" t="s">
        <v>10</v>
      </c>
      <c r="E2" s="29" t="s">
        <v>11</v>
      </c>
      <c r="F2" s="29" t="s">
        <v>12</v>
      </c>
      <c r="G2" s="29" t="s">
        <v>13</v>
      </c>
      <c r="H2" s="29" t="s">
        <v>14</v>
      </c>
      <c r="I2" s="30" t="s">
        <v>15</v>
      </c>
    </row>
    <row r="3" spans="1:9" s="38" customFormat="1" ht="12.6" customHeight="1">
      <c r="A3" s="364" t="s">
        <v>16</v>
      </c>
      <c r="B3" s="366"/>
      <c r="C3" s="367"/>
      <c r="D3" s="368" t="e">
        <f>#REF!</f>
        <v>#REF!</v>
      </c>
      <c r="E3" s="368">
        <v>-105</v>
      </c>
      <c r="F3" s="368" t="e">
        <f>D3+E3</f>
        <v>#REF!</v>
      </c>
      <c r="G3" s="368"/>
      <c r="H3" s="370" t="s">
        <v>17</v>
      </c>
      <c r="I3" s="31"/>
    </row>
    <row r="4" spans="1:9" s="38" customFormat="1" ht="12.6" customHeight="1">
      <c r="A4" s="365"/>
      <c r="B4" s="372"/>
      <c r="C4" s="373"/>
      <c r="D4" s="369"/>
      <c r="E4" s="369"/>
      <c r="F4" s="369"/>
      <c r="G4" s="369"/>
      <c r="H4" s="371"/>
      <c r="I4" s="32"/>
    </row>
    <row r="5" spans="1:9" s="38" customFormat="1" ht="12.6" customHeight="1">
      <c r="A5" s="364" t="s">
        <v>18</v>
      </c>
      <c r="B5" s="382"/>
      <c r="C5" s="383"/>
      <c r="D5" s="378">
        <v>1.73</v>
      </c>
      <c r="E5" s="368"/>
      <c r="F5" s="368"/>
      <c r="G5" s="378"/>
      <c r="H5" s="370" t="s">
        <v>19</v>
      </c>
      <c r="I5" s="33" t="s">
        <v>24</v>
      </c>
    </row>
    <row r="6" spans="1:9" s="38" customFormat="1" ht="12.6" customHeight="1">
      <c r="A6" s="365"/>
      <c r="B6" s="380" t="s">
        <v>44</v>
      </c>
      <c r="C6" s="381"/>
      <c r="D6" s="379"/>
      <c r="E6" s="369"/>
      <c r="F6" s="369"/>
      <c r="G6" s="379"/>
      <c r="H6" s="371"/>
      <c r="I6" s="34" t="s">
        <v>25</v>
      </c>
    </row>
    <row r="7" spans="1:9" s="38" customFormat="1" ht="12.6" customHeight="1">
      <c r="A7" s="364" t="s">
        <v>20</v>
      </c>
      <c r="B7" s="374" t="s">
        <v>42</v>
      </c>
      <c r="C7" s="375"/>
      <c r="D7" s="368" t="e">
        <f>ROUNDDOWN(D3*D5%,0)</f>
        <v>#REF!</v>
      </c>
      <c r="E7" s="368">
        <v>-131</v>
      </c>
      <c r="F7" s="368" t="e">
        <f>D7+E7</f>
        <v>#REF!</v>
      </c>
      <c r="G7" s="368"/>
      <c r="H7" s="370" t="s">
        <v>17</v>
      </c>
      <c r="I7" s="31"/>
    </row>
    <row r="8" spans="1:9" s="38" customFormat="1" ht="12.6" customHeight="1">
      <c r="A8" s="365"/>
      <c r="B8" s="376"/>
      <c r="C8" s="377"/>
      <c r="D8" s="369"/>
      <c r="E8" s="369"/>
      <c r="F8" s="369"/>
      <c r="G8" s="369"/>
      <c r="H8" s="371"/>
      <c r="I8" s="32"/>
    </row>
    <row r="9" spans="1:9" s="38" customFormat="1" ht="12.6" customHeight="1">
      <c r="A9" s="364" t="s">
        <v>21</v>
      </c>
      <c r="B9" s="374" t="s">
        <v>22</v>
      </c>
      <c r="C9" s="375"/>
      <c r="D9" s="368" t="e">
        <f>D3+D7</f>
        <v>#REF!</v>
      </c>
      <c r="E9" s="368"/>
      <c r="F9" s="368"/>
      <c r="G9" s="368"/>
      <c r="H9" s="370" t="s">
        <v>17</v>
      </c>
      <c r="I9" s="31"/>
    </row>
    <row r="10" spans="1:9" s="38" customFormat="1" ht="12.6" customHeight="1">
      <c r="A10" s="365"/>
      <c r="B10" s="376"/>
      <c r="C10" s="377"/>
      <c r="D10" s="369"/>
      <c r="E10" s="369"/>
      <c r="F10" s="369"/>
      <c r="G10" s="369"/>
      <c r="H10" s="371"/>
      <c r="I10" s="32"/>
    </row>
    <row r="11" spans="1:9" s="38" customFormat="1" ht="12.6" customHeight="1">
      <c r="A11" s="364" t="s">
        <v>23</v>
      </c>
      <c r="B11" s="382"/>
      <c r="C11" s="383"/>
      <c r="D11" s="378">
        <v>15.25</v>
      </c>
      <c r="E11" s="368"/>
      <c r="F11" s="368"/>
      <c r="G11" s="378"/>
      <c r="H11" s="370" t="s">
        <v>19</v>
      </c>
      <c r="I11" s="33" t="s">
        <v>24</v>
      </c>
    </row>
    <row r="12" spans="1:9" s="38" customFormat="1" ht="12.6" customHeight="1">
      <c r="A12" s="365"/>
      <c r="B12" s="380" t="s">
        <v>43</v>
      </c>
      <c r="C12" s="381"/>
      <c r="D12" s="379"/>
      <c r="E12" s="369"/>
      <c r="F12" s="369"/>
      <c r="G12" s="379"/>
      <c r="H12" s="371"/>
      <c r="I12" s="34" t="s">
        <v>25</v>
      </c>
    </row>
    <row r="13" spans="1:9" s="38" customFormat="1" ht="12.6" customHeight="1">
      <c r="A13" s="364" t="s">
        <v>26</v>
      </c>
      <c r="B13" s="374" t="s">
        <v>41</v>
      </c>
      <c r="C13" s="384"/>
      <c r="D13" s="368" t="e">
        <f>ROUNDDOWN(D9*D11%,0)</f>
        <v>#REF!</v>
      </c>
      <c r="E13" s="368">
        <v>-940</v>
      </c>
      <c r="F13" s="368" t="e">
        <f>D13+E13</f>
        <v>#REF!</v>
      </c>
      <c r="G13" s="368"/>
      <c r="H13" s="370" t="s">
        <v>17</v>
      </c>
      <c r="I13" s="33"/>
    </row>
    <row r="14" spans="1:9" s="38" customFormat="1" ht="12.6" customHeight="1">
      <c r="A14" s="365"/>
      <c r="B14" s="385"/>
      <c r="C14" s="386"/>
      <c r="D14" s="369"/>
      <c r="E14" s="369"/>
      <c r="F14" s="369"/>
      <c r="G14" s="369"/>
      <c r="H14" s="371"/>
      <c r="I14" s="34"/>
    </row>
    <row r="15" spans="1:9" s="38" customFormat="1" ht="12.6" customHeight="1">
      <c r="A15" s="364" t="s">
        <v>27</v>
      </c>
      <c r="B15" s="374" t="s">
        <v>28</v>
      </c>
      <c r="C15" s="375"/>
      <c r="D15" s="368" t="e">
        <f>D9+D13</f>
        <v>#REF!</v>
      </c>
      <c r="E15" s="368"/>
      <c r="F15" s="368"/>
      <c r="G15" s="368"/>
      <c r="H15" s="370" t="s">
        <v>17</v>
      </c>
      <c r="I15" s="33"/>
    </row>
    <row r="16" spans="1:9" s="38" customFormat="1" ht="12.6" customHeight="1">
      <c r="A16" s="365"/>
      <c r="B16" s="376"/>
      <c r="C16" s="377"/>
      <c r="D16" s="369"/>
      <c r="E16" s="369"/>
      <c r="F16" s="369"/>
      <c r="G16" s="369"/>
      <c r="H16" s="371"/>
      <c r="I16" s="34"/>
    </row>
    <row r="17" spans="1:9" s="38" customFormat="1" ht="12.6" customHeight="1">
      <c r="A17" s="364" t="s">
        <v>29</v>
      </c>
      <c r="B17" s="374" t="s">
        <v>45</v>
      </c>
      <c r="C17" s="375"/>
      <c r="D17" s="378">
        <v>11.2</v>
      </c>
      <c r="E17" s="368"/>
      <c r="F17" s="368"/>
      <c r="G17" s="378"/>
      <c r="H17" s="370" t="s">
        <v>19</v>
      </c>
      <c r="I17" s="33" t="s">
        <v>24</v>
      </c>
    </row>
    <row r="18" spans="1:9" s="38" customFormat="1" ht="12.6" customHeight="1">
      <c r="A18" s="365"/>
      <c r="B18" s="376"/>
      <c r="C18" s="377"/>
      <c r="D18" s="379"/>
      <c r="E18" s="369"/>
      <c r="F18" s="369"/>
      <c r="G18" s="379"/>
      <c r="H18" s="371"/>
      <c r="I18" s="34" t="s">
        <v>25</v>
      </c>
    </row>
    <row r="19" spans="1:9" s="38" customFormat="1" ht="12.6" customHeight="1">
      <c r="A19" s="364" t="s">
        <v>30</v>
      </c>
      <c r="B19" s="374" t="s">
        <v>40</v>
      </c>
      <c r="C19" s="375"/>
      <c r="D19" s="368" t="e">
        <f>ROUNDDOWN(D15*D17%,0)</f>
        <v>#REF!</v>
      </c>
      <c r="E19" s="368">
        <v>-427</v>
      </c>
      <c r="F19" s="368" t="e">
        <f>D19+E19</f>
        <v>#REF!</v>
      </c>
      <c r="G19" s="368"/>
      <c r="H19" s="370" t="s">
        <v>17</v>
      </c>
      <c r="I19" s="33"/>
    </row>
    <row r="20" spans="1:9" s="38" customFormat="1" ht="12.6" customHeight="1">
      <c r="A20" s="365"/>
      <c r="B20" s="376"/>
      <c r="C20" s="377"/>
      <c r="D20" s="369"/>
      <c r="E20" s="369"/>
      <c r="F20" s="369"/>
      <c r="G20" s="369"/>
      <c r="H20" s="371"/>
      <c r="I20" s="34"/>
    </row>
    <row r="21" spans="1:9" s="38" customFormat="1" ht="12.6" customHeight="1">
      <c r="A21" s="364" t="s">
        <v>31</v>
      </c>
      <c r="B21" s="374" t="s">
        <v>32</v>
      </c>
      <c r="C21" s="375"/>
      <c r="D21" s="368"/>
      <c r="E21" s="368"/>
      <c r="F21" s="368" t="e">
        <f>F13+F19</f>
        <v>#REF!</v>
      </c>
      <c r="G21" s="368"/>
      <c r="H21" s="370" t="s">
        <v>17</v>
      </c>
      <c r="I21" s="33"/>
    </row>
    <row r="22" spans="1:9" s="38" customFormat="1" ht="12.6" customHeight="1">
      <c r="A22" s="365"/>
      <c r="B22" s="376"/>
      <c r="C22" s="377"/>
      <c r="D22" s="369"/>
      <c r="E22" s="369"/>
      <c r="F22" s="369"/>
      <c r="G22" s="369"/>
      <c r="H22" s="371"/>
      <c r="I22" s="34"/>
    </row>
    <row r="23" spans="1:9" s="38" customFormat="1" ht="12.6" customHeight="1">
      <c r="A23" s="364"/>
      <c r="B23" s="366"/>
      <c r="C23" s="367"/>
      <c r="D23" s="368"/>
      <c r="E23" s="368"/>
      <c r="F23" s="368"/>
      <c r="G23" s="368"/>
      <c r="H23" s="370"/>
      <c r="I23" s="31"/>
    </row>
    <row r="24" spans="1:9" s="38" customFormat="1" ht="12.6" customHeight="1">
      <c r="A24" s="365"/>
      <c r="B24" s="372"/>
      <c r="C24" s="373"/>
      <c r="D24" s="369"/>
      <c r="E24" s="369"/>
      <c r="F24" s="369"/>
      <c r="G24" s="369"/>
      <c r="H24" s="371"/>
      <c r="I24" s="32"/>
    </row>
    <row r="25" spans="1:9" s="38" customFormat="1" ht="12.6" customHeight="1">
      <c r="A25" s="364"/>
      <c r="B25" s="366"/>
      <c r="C25" s="367"/>
      <c r="D25" s="368"/>
      <c r="E25" s="368"/>
      <c r="F25" s="368"/>
      <c r="G25" s="368"/>
      <c r="H25" s="370"/>
      <c r="I25" s="31"/>
    </row>
    <row r="26" spans="1:9" s="38" customFormat="1" ht="12.6" customHeight="1">
      <c r="A26" s="365"/>
      <c r="B26" s="372"/>
      <c r="C26" s="373"/>
      <c r="D26" s="369"/>
      <c r="E26" s="369"/>
      <c r="F26" s="369"/>
      <c r="G26" s="369"/>
      <c r="H26" s="371"/>
      <c r="I26" s="32"/>
    </row>
    <row r="27" spans="1:9" s="38" customFormat="1" ht="12.6" customHeight="1">
      <c r="A27" s="364" t="s">
        <v>33</v>
      </c>
      <c r="B27" s="366"/>
      <c r="C27" s="367"/>
      <c r="D27" s="368"/>
      <c r="E27" s="368"/>
      <c r="F27" s="368" t="e">
        <f>F3+F7+F21</f>
        <v>#REF!</v>
      </c>
      <c r="G27" s="368"/>
      <c r="H27" s="370" t="s">
        <v>17</v>
      </c>
      <c r="I27" s="31"/>
    </row>
    <row r="28" spans="1:9" s="38" customFormat="1" ht="12.6" customHeight="1">
      <c r="A28" s="388"/>
      <c r="B28" s="391"/>
      <c r="C28" s="392"/>
      <c r="D28" s="369"/>
      <c r="E28" s="369"/>
      <c r="F28" s="369"/>
      <c r="G28" s="369"/>
      <c r="H28" s="371"/>
      <c r="I28" s="35"/>
    </row>
    <row r="29" spans="1:9" s="38" customFormat="1">
      <c r="A29" s="36"/>
      <c r="B29" s="36"/>
      <c r="C29" s="36"/>
      <c r="D29" s="36"/>
      <c r="E29" s="36"/>
      <c r="F29" s="36"/>
      <c r="G29" s="36"/>
      <c r="H29" s="36"/>
      <c r="I29" s="36"/>
    </row>
    <row r="30" spans="1:9" s="38" customFormat="1">
      <c r="A30" s="37"/>
      <c r="B30" s="37"/>
      <c r="C30" s="37"/>
      <c r="D30" s="37"/>
      <c r="E30" s="37"/>
      <c r="F30" s="37"/>
      <c r="G30" s="37"/>
      <c r="H30" s="37"/>
      <c r="I30" s="37"/>
    </row>
    <row r="31" spans="1:9" s="38" customFormat="1" ht="20.100000000000001" customHeight="1">
      <c r="A31" s="387"/>
      <c r="B31" s="390"/>
      <c r="C31" s="37"/>
      <c r="D31" s="389"/>
      <c r="E31" s="389"/>
      <c r="F31" s="389"/>
      <c r="G31" s="389"/>
      <c r="H31" s="389"/>
      <c r="I31" s="37"/>
    </row>
    <row r="32" spans="1:9" s="38" customFormat="1" ht="20.100000000000001" customHeight="1">
      <c r="A32" s="387"/>
      <c r="B32" s="390"/>
      <c r="C32" s="37"/>
      <c r="D32" s="389"/>
      <c r="E32" s="389"/>
      <c r="F32" s="389"/>
      <c r="G32" s="389"/>
      <c r="H32" s="389"/>
      <c r="I32" s="37"/>
    </row>
    <row r="33" spans="1:9" s="38" customFormat="1" ht="20.100000000000001" customHeight="1">
      <c r="A33" s="387"/>
      <c r="B33" s="390"/>
      <c r="C33" s="37"/>
      <c r="D33" s="389"/>
      <c r="E33" s="389"/>
      <c r="F33" s="389"/>
      <c r="G33" s="389"/>
      <c r="H33" s="389"/>
      <c r="I33" s="37"/>
    </row>
    <row r="34" spans="1:9" s="38" customFormat="1" ht="20.100000000000001" customHeight="1">
      <c r="A34" s="387"/>
      <c r="B34" s="390"/>
      <c r="C34" s="37"/>
      <c r="D34" s="389"/>
      <c r="E34" s="389"/>
      <c r="F34" s="389"/>
      <c r="G34" s="389"/>
      <c r="H34" s="389"/>
      <c r="I34" s="37"/>
    </row>
    <row r="35" spans="1:9" s="38" customFormat="1" ht="20.100000000000001" customHeight="1">
      <c r="A35" s="387"/>
      <c r="B35" s="390"/>
      <c r="C35" s="37"/>
      <c r="D35" s="389"/>
      <c r="E35" s="389"/>
      <c r="F35" s="389"/>
      <c r="G35" s="389"/>
      <c r="H35" s="389"/>
      <c r="I35" s="37"/>
    </row>
    <row r="36" spans="1:9" s="38" customFormat="1" ht="20.100000000000001" customHeight="1">
      <c r="A36" s="387"/>
      <c r="B36" s="390"/>
      <c r="C36" s="37"/>
      <c r="D36" s="389"/>
      <c r="E36" s="389"/>
      <c r="F36" s="389"/>
      <c r="G36" s="389"/>
      <c r="H36" s="389"/>
      <c r="I36" s="37"/>
    </row>
    <row r="37" spans="1:9" s="38" customFormat="1" ht="20.100000000000001" customHeight="1">
      <c r="A37" s="387"/>
      <c r="B37" s="390"/>
      <c r="C37" s="37"/>
      <c r="D37" s="389"/>
      <c r="E37" s="389"/>
      <c r="F37" s="389"/>
      <c r="G37" s="389"/>
      <c r="H37" s="389"/>
      <c r="I37" s="37"/>
    </row>
  </sheetData>
  <mergeCells count="109">
    <mergeCell ref="A31:A37"/>
    <mergeCell ref="E25:E26"/>
    <mergeCell ref="F25:F26"/>
    <mergeCell ref="G25:G26"/>
    <mergeCell ref="B26:C26"/>
    <mergeCell ref="A27:A28"/>
    <mergeCell ref="D32:H32"/>
    <mergeCell ref="D33:H33"/>
    <mergeCell ref="D36:H36"/>
    <mergeCell ref="D37:H37"/>
    <mergeCell ref="H25:H26"/>
    <mergeCell ref="H27:H28"/>
    <mergeCell ref="D34:H34"/>
    <mergeCell ref="D35:H35"/>
    <mergeCell ref="E27:E28"/>
    <mergeCell ref="F27:F28"/>
    <mergeCell ref="B31:B37"/>
    <mergeCell ref="D31:H31"/>
    <mergeCell ref="D27:D28"/>
    <mergeCell ref="B28:C28"/>
    <mergeCell ref="G27:G28"/>
    <mergeCell ref="B27:C27"/>
    <mergeCell ref="G21:G22"/>
    <mergeCell ref="F19:F20"/>
    <mergeCell ref="G19:G20"/>
    <mergeCell ref="A21:A22"/>
    <mergeCell ref="A25:A26"/>
    <mergeCell ref="B25:C25"/>
    <mergeCell ref="D25:D26"/>
    <mergeCell ref="F23:F24"/>
    <mergeCell ref="H21:H22"/>
    <mergeCell ref="B21:C22"/>
    <mergeCell ref="D21:D22"/>
    <mergeCell ref="A23:A24"/>
    <mergeCell ref="E21:E22"/>
    <mergeCell ref="F21:F22"/>
    <mergeCell ref="G23:G24"/>
    <mergeCell ref="H23:H24"/>
    <mergeCell ref="B24:C24"/>
    <mergeCell ref="B23:C23"/>
    <mergeCell ref="D23:D24"/>
    <mergeCell ref="E23:E24"/>
    <mergeCell ref="H17:H18"/>
    <mergeCell ref="E17:E18"/>
    <mergeCell ref="F17:F18"/>
    <mergeCell ref="G17:G18"/>
    <mergeCell ref="A19:A20"/>
    <mergeCell ref="B19:C20"/>
    <mergeCell ref="D19:D20"/>
    <mergeCell ref="E19:E20"/>
    <mergeCell ref="H19:H20"/>
    <mergeCell ref="A17:A18"/>
    <mergeCell ref="B17:C18"/>
    <mergeCell ref="D17:D18"/>
    <mergeCell ref="A11:A12"/>
    <mergeCell ref="B11:C11"/>
    <mergeCell ref="D11:D12"/>
    <mergeCell ref="E11:E12"/>
    <mergeCell ref="F11:F12"/>
    <mergeCell ref="E13:E14"/>
    <mergeCell ref="A15:A16"/>
    <mergeCell ref="H13:H14"/>
    <mergeCell ref="F13:F14"/>
    <mergeCell ref="G13:G14"/>
    <mergeCell ref="A13:A14"/>
    <mergeCell ref="G11:G12"/>
    <mergeCell ref="H11:H12"/>
    <mergeCell ref="B12:C12"/>
    <mergeCell ref="B13:C14"/>
    <mergeCell ref="B15:C16"/>
    <mergeCell ref="D15:D16"/>
    <mergeCell ref="E15:E16"/>
    <mergeCell ref="D13:D14"/>
    <mergeCell ref="H15:H16"/>
    <mergeCell ref="F15:F16"/>
    <mergeCell ref="G15:G16"/>
    <mergeCell ref="A9:A10"/>
    <mergeCell ref="B9:C10"/>
    <mergeCell ref="D9:D10"/>
    <mergeCell ref="E9:E10"/>
    <mergeCell ref="F9:F10"/>
    <mergeCell ref="G9:G10"/>
    <mergeCell ref="H9:H10"/>
    <mergeCell ref="G5:G6"/>
    <mergeCell ref="H5:H6"/>
    <mergeCell ref="B6:C6"/>
    <mergeCell ref="A7:A8"/>
    <mergeCell ref="B7:C7"/>
    <mergeCell ref="D7:D8"/>
    <mergeCell ref="E7:E8"/>
    <mergeCell ref="F7:F8"/>
    <mergeCell ref="G7:G8"/>
    <mergeCell ref="H7:H8"/>
    <mergeCell ref="B8:C8"/>
    <mergeCell ref="A5:A6"/>
    <mergeCell ref="B5:C5"/>
    <mergeCell ref="D5:D6"/>
    <mergeCell ref="E5:E6"/>
    <mergeCell ref="F5:F6"/>
    <mergeCell ref="A1:I1"/>
    <mergeCell ref="B2:C2"/>
    <mergeCell ref="A3:A4"/>
    <mergeCell ref="B3:C3"/>
    <mergeCell ref="D3:D4"/>
    <mergeCell ref="E3:E4"/>
    <mergeCell ref="F3:F4"/>
    <mergeCell ref="G3:G4"/>
    <mergeCell ref="H3:H4"/>
    <mergeCell ref="B4:C4"/>
  </mergeCells>
  <phoneticPr fontId="31"/>
  <printOptions gridLinesSet="0"/>
  <pageMargins left="0.51181102362204722" right="0.15748031496062992" top="1.1811023622047245" bottom="0.47244094488188981" header="0.59055118110236227" footer="0.31496062992125984"/>
  <pageSetup paperSize="9" scale="94" orientation="landscape" horizontalDpi="360" verticalDpi="300"/>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F18E0-E9D1-4B7D-9672-DD53B6AFE55D}">
  <dimension ref="A1:L39"/>
  <sheetViews>
    <sheetView view="pageBreakPreview" zoomScaleNormal="100" zoomScaleSheetLayoutView="100" workbookViewId="0">
      <selection activeCell="B23" sqref="B23:C24"/>
    </sheetView>
  </sheetViews>
  <sheetFormatPr defaultRowHeight="13.5"/>
  <cols>
    <col min="1" max="1" width="20.625" style="23" customWidth="1"/>
    <col min="2" max="2" width="3.375" style="23" customWidth="1"/>
    <col min="3" max="3" width="46.625" style="23" customWidth="1"/>
    <col min="4" max="6" width="13.125" style="23" customWidth="1"/>
    <col min="7" max="7" width="13.625" style="23" customWidth="1"/>
    <col min="8" max="8" width="14.625" style="23" customWidth="1"/>
    <col min="9" max="9" width="12.625" style="23" customWidth="1"/>
    <col min="10" max="10" width="11.5" style="23" bestFit="1" customWidth="1"/>
    <col min="11" max="16384" width="9" style="23"/>
  </cols>
  <sheetData>
    <row r="1" spans="1:12" s="38" customFormat="1" ht="27" customHeight="1">
      <c r="A1" s="361" t="s">
        <v>452</v>
      </c>
      <c r="B1" s="361"/>
      <c r="C1" s="361"/>
      <c r="D1" s="361"/>
      <c r="E1" s="361"/>
      <c r="F1" s="361"/>
      <c r="G1" s="361"/>
      <c r="H1" s="361"/>
      <c r="I1" s="361"/>
      <c r="J1" s="202"/>
      <c r="K1" s="203"/>
    </row>
    <row r="2" spans="1:12" s="38" customFormat="1" ht="24.95" customHeight="1">
      <c r="A2" s="28" t="s">
        <v>8</v>
      </c>
      <c r="B2" s="362" t="s">
        <v>9</v>
      </c>
      <c r="C2" s="363"/>
      <c r="D2" s="29" t="s">
        <v>10</v>
      </c>
      <c r="E2" s="29" t="s">
        <v>11</v>
      </c>
      <c r="F2" s="29" t="s">
        <v>12</v>
      </c>
      <c r="G2" s="29" t="s">
        <v>13</v>
      </c>
      <c r="H2" s="29" t="s">
        <v>14</v>
      </c>
      <c r="I2" s="30" t="s">
        <v>15</v>
      </c>
      <c r="J2" s="202"/>
      <c r="K2" s="204"/>
      <c r="L2" s="202"/>
    </row>
    <row r="3" spans="1:12" s="38" customFormat="1" ht="12.6" customHeight="1">
      <c r="A3" s="364" t="s">
        <v>440</v>
      </c>
      <c r="B3" s="366"/>
      <c r="C3" s="367"/>
      <c r="D3" s="368"/>
      <c r="E3" s="368"/>
      <c r="F3" s="368"/>
      <c r="G3" s="393"/>
      <c r="H3" s="370" t="s">
        <v>17</v>
      </c>
      <c r="I3" s="31"/>
    </row>
    <row r="4" spans="1:12" s="38" customFormat="1" ht="12.6" customHeight="1">
      <c r="A4" s="365"/>
      <c r="B4" s="372"/>
      <c r="C4" s="373"/>
      <c r="D4" s="369"/>
      <c r="E4" s="369"/>
      <c r="F4" s="369"/>
      <c r="G4" s="394"/>
      <c r="H4" s="371"/>
      <c r="I4" s="32"/>
    </row>
    <row r="5" spans="1:12" s="38" customFormat="1" ht="12.6" customHeight="1">
      <c r="A5" s="364" t="s">
        <v>441</v>
      </c>
      <c r="B5" s="401"/>
      <c r="C5" s="402"/>
      <c r="D5" s="378"/>
      <c r="E5" s="368"/>
      <c r="F5" s="368"/>
      <c r="G5" s="378"/>
      <c r="H5" s="370" t="s">
        <v>19</v>
      </c>
      <c r="I5" s="33" t="s">
        <v>24</v>
      </c>
    </row>
    <row r="6" spans="1:12" s="38" customFormat="1" ht="12.6" customHeight="1">
      <c r="A6" s="365"/>
      <c r="B6" s="395"/>
      <c r="C6" s="396"/>
      <c r="D6" s="379"/>
      <c r="E6" s="369"/>
      <c r="F6" s="369"/>
      <c r="G6" s="379"/>
      <c r="H6" s="371"/>
      <c r="I6" s="34" t="s">
        <v>25</v>
      </c>
    </row>
    <row r="7" spans="1:12" s="38" customFormat="1" ht="12.6" customHeight="1">
      <c r="A7" s="364" t="s">
        <v>73</v>
      </c>
      <c r="B7" s="397" t="s">
        <v>447</v>
      </c>
      <c r="C7" s="398"/>
      <c r="D7" s="368"/>
      <c r="E7" s="393"/>
      <c r="F7" s="368"/>
      <c r="G7" s="393"/>
      <c r="H7" s="370" t="s">
        <v>17</v>
      </c>
      <c r="I7" s="410" t="s">
        <v>81</v>
      </c>
      <c r="J7" s="182"/>
    </row>
    <row r="8" spans="1:12" s="38" customFormat="1" ht="12.6" customHeight="1">
      <c r="A8" s="365"/>
      <c r="B8" s="399"/>
      <c r="C8" s="400"/>
      <c r="D8" s="369"/>
      <c r="E8" s="394"/>
      <c r="F8" s="369"/>
      <c r="G8" s="394"/>
      <c r="H8" s="371"/>
      <c r="I8" s="411"/>
      <c r="J8" s="182"/>
    </row>
    <row r="9" spans="1:12" s="38" customFormat="1" ht="12.6" customHeight="1">
      <c r="A9" s="364" t="s">
        <v>442</v>
      </c>
      <c r="B9" s="397" t="s">
        <v>445</v>
      </c>
      <c r="C9" s="398"/>
      <c r="D9" s="368"/>
      <c r="E9" s="368"/>
      <c r="F9" s="368"/>
      <c r="G9" s="393"/>
      <c r="H9" s="370" t="s">
        <v>17</v>
      </c>
      <c r="I9" s="31"/>
      <c r="J9" s="182"/>
    </row>
    <row r="10" spans="1:12" s="38" customFormat="1" ht="12.6" customHeight="1">
      <c r="A10" s="365"/>
      <c r="B10" s="399"/>
      <c r="C10" s="400"/>
      <c r="D10" s="369"/>
      <c r="E10" s="369"/>
      <c r="F10" s="369"/>
      <c r="G10" s="394"/>
      <c r="H10" s="371"/>
      <c r="I10" s="32"/>
    </row>
    <row r="11" spans="1:12" s="38" customFormat="1" ht="12.6" customHeight="1">
      <c r="A11" s="364" t="s">
        <v>72</v>
      </c>
      <c r="B11" s="401"/>
      <c r="C11" s="402"/>
      <c r="D11" s="378"/>
      <c r="E11" s="368"/>
      <c r="F11" s="368"/>
      <c r="G11" s="403"/>
      <c r="H11" s="370" t="s">
        <v>19</v>
      </c>
      <c r="I11" s="33" t="s">
        <v>24</v>
      </c>
    </row>
    <row r="12" spans="1:12" s="38" customFormat="1" ht="12.6" customHeight="1">
      <c r="A12" s="365"/>
      <c r="B12" s="395"/>
      <c r="C12" s="396"/>
      <c r="D12" s="379"/>
      <c r="E12" s="369"/>
      <c r="F12" s="369"/>
      <c r="G12" s="404"/>
      <c r="H12" s="371"/>
      <c r="I12" s="34" t="s">
        <v>25</v>
      </c>
    </row>
    <row r="13" spans="1:12" s="38" customFormat="1" ht="12.6" customHeight="1">
      <c r="A13" s="364" t="s">
        <v>71</v>
      </c>
      <c r="B13" s="397" t="s">
        <v>450</v>
      </c>
      <c r="C13" s="405"/>
      <c r="D13" s="368"/>
      <c r="E13" s="368"/>
      <c r="F13" s="368"/>
      <c r="G13" s="393"/>
      <c r="H13" s="370" t="s">
        <v>17</v>
      </c>
      <c r="I13" s="410" t="s">
        <v>81</v>
      </c>
      <c r="J13" s="182"/>
    </row>
    <row r="14" spans="1:12" s="38" customFormat="1" ht="12.6" customHeight="1">
      <c r="A14" s="365"/>
      <c r="B14" s="406"/>
      <c r="C14" s="407"/>
      <c r="D14" s="369"/>
      <c r="E14" s="369"/>
      <c r="F14" s="369"/>
      <c r="G14" s="394"/>
      <c r="H14" s="371"/>
      <c r="I14" s="411"/>
      <c r="J14" s="182"/>
    </row>
    <row r="15" spans="1:12" s="38" customFormat="1" ht="12.6" customHeight="1">
      <c r="A15" s="364" t="s">
        <v>443</v>
      </c>
      <c r="B15" s="397" t="s">
        <v>446</v>
      </c>
      <c r="C15" s="398"/>
      <c r="D15" s="393"/>
      <c r="E15" s="368"/>
      <c r="F15" s="393"/>
      <c r="G15" s="393"/>
      <c r="H15" s="370" t="s">
        <v>17</v>
      </c>
      <c r="I15" s="33"/>
      <c r="J15" s="182"/>
    </row>
    <row r="16" spans="1:12" s="38" customFormat="1" ht="12.6" customHeight="1">
      <c r="A16" s="365"/>
      <c r="B16" s="399"/>
      <c r="C16" s="400"/>
      <c r="D16" s="394"/>
      <c r="E16" s="369"/>
      <c r="F16" s="394"/>
      <c r="G16" s="394"/>
      <c r="H16" s="371"/>
      <c r="I16" s="34"/>
    </row>
    <row r="17" spans="1:11" s="38" customFormat="1" ht="12.6" customHeight="1">
      <c r="A17" s="364" t="s">
        <v>70</v>
      </c>
      <c r="B17" s="397"/>
      <c r="C17" s="398"/>
      <c r="D17" s="378"/>
      <c r="E17" s="368"/>
      <c r="F17" s="368"/>
      <c r="G17" s="403"/>
      <c r="H17" s="370" t="s">
        <v>19</v>
      </c>
      <c r="I17" s="33" t="s">
        <v>24</v>
      </c>
    </row>
    <row r="18" spans="1:11" s="38" customFormat="1" ht="12.6" customHeight="1">
      <c r="A18" s="365"/>
      <c r="B18" s="399"/>
      <c r="C18" s="400"/>
      <c r="D18" s="379"/>
      <c r="E18" s="369"/>
      <c r="F18" s="369"/>
      <c r="G18" s="404"/>
      <c r="H18" s="371"/>
      <c r="I18" s="34" t="s">
        <v>25</v>
      </c>
    </row>
    <row r="19" spans="1:11" s="38" customFormat="1" ht="12.6" customHeight="1">
      <c r="A19" s="364" t="s">
        <v>448</v>
      </c>
      <c r="B19" s="397" t="s">
        <v>449</v>
      </c>
      <c r="C19" s="398"/>
      <c r="D19" s="378"/>
      <c r="E19" s="368"/>
      <c r="F19" s="368"/>
      <c r="G19" s="403"/>
      <c r="H19" s="370" t="s">
        <v>19</v>
      </c>
      <c r="I19" s="33"/>
    </row>
    <row r="20" spans="1:11" s="38" customFormat="1" ht="12.6" customHeight="1">
      <c r="A20" s="365"/>
      <c r="B20" s="399"/>
      <c r="C20" s="400"/>
      <c r="D20" s="379"/>
      <c r="E20" s="369"/>
      <c r="F20" s="369"/>
      <c r="G20" s="404"/>
      <c r="H20" s="371"/>
      <c r="I20" s="34"/>
    </row>
    <row r="21" spans="1:11" s="38" customFormat="1" ht="12.6" customHeight="1">
      <c r="A21" s="364" t="s">
        <v>444</v>
      </c>
      <c r="B21" s="397" t="s">
        <v>451</v>
      </c>
      <c r="C21" s="398"/>
      <c r="D21" s="368"/>
      <c r="E21" s="393"/>
      <c r="F21" s="368"/>
      <c r="G21" s="393"/>
      <c r="H21" s="370" t="s">
        <v>17</v>
      </c>
      <c r="I21" s="33"/>
      <c r="J21" s="182"/>
    </row>
    <row r="22" spans="1:11" s="38" customFormat="1" ht="12.6" customHeight="1">
      <c r="A22" s="365"/>
      <c r="B22" s="399"/>
      <c r="C22" s="400"/>
      <c r="D22" s="369"/>
      <c r="E22" s="394"/>
      <c r="F22" s="369"/>
      <c r="G22" s="394"/>
      <c r="H22" s="371"/>
      <c r="I22" s="34"/>
      <c r="J22" s="182"/>
    </row>
    <row r="23" spans="1:11" s="38" customFormat="1" ht="12.6" customHeight="1">
      <c r="A23" s="364"/>
      <c r="B23" s="374"/>
      <c r="C23" s="375"/>
      <c r="D23" s="368"/>
      <c r="E23" s="368"/>
      <c r="F23" s="368"/>
      <c r="G23" s="368"/>
      <c r="H23" s="370"/>
      <c r="I23" s="33"/>
      <c r="J23" s="182"/>
    </row>
    <row r="24" spans="1:11" s="38" customFormat="1" ht="12.6" customHeight="1">
      <c r="A24" s="365"/>
      <c r="B24" s="376"/>
      <c r="C24" s="377"/>
      <c r="D24" s="369"/>
      <c r="E24" s="369"/>
      <c r="F24" s="369"/>
      <c r="G24" s="369"/>
      <c r="H24" s="371"/>
      <c r="I24" s="34"/>
    </row>
    <row r="25" spans="1:11" s="38" customFormat="1" ht="12.6" customHeight="1">
      <c r="A25" s="408"/>
      <c r="B25" s="366"/>
      <c r="C25" s="367"/>
      <c r="D25" s="368"/>
      <c r="E25" s="368"/>
      <c r="F25" s="368"/>
      <c r="G25" s="368"/>
      <c r="H25" s="370"/>
      <c r="I25" s="31"/>
    </row>
    <row r="26" spans="1:11" s="38" customFormat="1" ht="12.6" customHeight="1">
      <c r="A26" s="409"/>
      <c r="B26" s="372"/>
      <c r="C26" s="373"/>
      <c r="D26" s="369"/>
      <c r="E26" s="369"/>
      <c r="F26" s="369"/>
      <c r="G26" s="369"/>
      <c r="H26" s="371"/>
      <c r="I26" s="32"/>
    </row>
    <row r="27" spans="1:11" s="38" customFormat="1" ht="12.6" customHeight="1">
      <c r="A27" s="364"/>
      <c r="B27" s="366"/>
      <c r="C27" s="367"/>
      <c r="D27" s="368"/>
      <c r="E27" s="368"/>
      <c r="F27" s="368"/>
      <c r="G27" s="368"/>
      <c r="H27" s="370"/>
      <c r="I27" s="31"/>
    </row>
    <row r="28" spans="1:11" s="38" customFormat="1" ht="12.6" customHeight="1">
      <c r="A28" s="365"/>
      <c r="B28" s="372"/>
      <c r="C28" s="373"/>
      <c r="D28" s="369"/>
      <c r="E28" s="369"/>
      <c r="F28" s="369"/>
      <c r="G28" s="369"/>
      <c r="H28" s="371"/>
      <c r="I28" s="32"/>
    </row>
    <row r="29" spans="1:11" s="38" customFormat="1" ht="12.6" customHeight="1">
      <c r="A29" s="364" t="s">
        <v>33</v>
      </c>
      <c r="B29" s="366"/>
      <c r="C29" s="367"/>
      <c r="D29" s="368"/>
      <c r="E29" s="368"/>
      <c r="F29" s="368"/>
      <c r="G29" s="368"/>
      <c r="H29" s="370" t="s">
        <v>17</v>
      </c>
      <c r="I29" s="410" t="s">
        <v>82</v>
      </c>
      <c r="K29" s="205"/>
    </row>
    <row r="30" spans="1:11" s="38" customFormat="1" ht="12.6" customHeight="1">
      <c r="A30" s="388"/>
      <c r="B30" s="391"/>
      <c r="C30" s="392"/>
      <c r="D30" s="369"/>
      <c r="E30" s="369"/>
      <c r="F30" s="369"/>
      <c r="G30" s="369"/>
      <c r="H30" s="371"/>
      <c r="I30" s="412"/>
      <c r="K30" s="206"/>
    </row>
    <row r="31" spans="1:11" s="38" customFormat="1">
      <c r="A31" s="36"/>
      <c r="B31" s="36"/>
      <c r="C31" s="36"/>
      <c r="D31" s="36"/>
      <c r="E31" s="36"/>
      <c r="F31" s="36"/>
      <c r="G31" s="36"/>
      <c r="H31" s="36"/>
      <c r="I31" s="36"/>
    </row>
    <row r="32" spans="1:11" s="38" customFormat="1">
      <c r="A32" s="37"/>
      <c r="B32" s="37"/>
      <c r="C32" s="37"/>
      <c r="D32" s="37"/>
      <c r="E32" s="37"/>
      <c r="F32" s="37"/>
      <c r="G32" s="37"/>
      <c r="H32" s="37"/>
      <c r="I32" s="37"/>
    </row>
    <row r="33" spans="1:9" s="38" customFormat="1" ht="20.100000000000001" customHeight="1">
      <c r="A33" s="413"/>
      <c r="B33" s="413"/>
      <c r="C33" s="413"/>
      <c r="D33" s="389"/>
      <c r="E33" s="389"/>
      <c r="F33" s="389"/>
      <c r="G33" s="389"/>
      <c r="H33" s="389"/>
      <c r="I33" s="37"/>
    </row>
    <row r="34" spans="1:9" s="38" customFormat="1" ht="20.100000000000001" customHeight="1">
      <c r="A34" s="413"/>
      <c r="B34" s="413"/>
      <c r="C34" s="413"/>
      <c r="D34" s="389"/>
      <c r="E34" s="389"/>
      <c r="F34" s="389"/>
      <c r="G34" s="389"/>
      <c r="H34" s="389"/>
      <c r="I34" s="37"/>
    </row>
    <row r="35" spans="1:9" s="38" customFormat="1" ht="20.100000000000001" customHeight="1">
      <c r="A35" s="70"/>
      <c r="C35" s="70"/>
      <c r="D35" s="414"/>
      <c r="E35" s="414"/>
      <c r="F35" s="414"/>
      <c r="G35" s="414"/>
      <c r="H35" s="414"/>
      <c r="I35" s="37"/>
    </row>
    <row r="36" spans="1:9" s="38" customFormat="1" ht="20.100000000000001" customHeight="1">
      <c r="C36" s="70"/>
      <c r="D36" s="197"/>
      <c r="E36" s="193"/>
      <c r="F36" s="193"/>
      <c r="G36" s="193"/>
      <c r="H36" s="193"/>
      <c r="I36" s="37"/>
    </row>
    <row r="37" spans="1:9" s="38" customFormat="1" ht="20.100000000000001" customHeight="1">
      <c r="B37" s="198"/>
      <c r="C37" s="70"/>
      <c r="D37" s="199"/>
      <c r="E37" s="193"/>
      <c r="F37" s="193"/>
      <c r="G37" s="193"/>
      <c r="H37" s="193"/>
      <c r="I37" s="37"/>
    </row>
    <row r="38" spans="1:9" s="38" customFormat="1" ht="20.100000000000001" customHeight="1">
      <c r="A38" s="200"/>
      <c r="B38" s="201"/>
      <c r="C38" s="70"/>
      <c r="D38" s="199"/>
      <c r="E38" s="37"/>
      <c r="F38" s="37"/>
      <c r="G38" s="37"/>
      <c r="H38" s="37"/>
      <c r="I38" s="37"/>
    </row>
    <row r="39" spans="1:9" s="38" customFormat="1" ht="20.100000000000001" customHeight="1">
      <c r="A39" s="200"/>
      <c r="B39" s="201"/>
      <c r="C39" s="37"/>
      <c r="D39" s="389"/>
      <c r="E39" s="389"/>
      <c r="F39" s="389"/>
      <c r="G39" s="389"/>
      <c r="H39" s="389"/>
      <c r="I39" s="37"/>
    </row>
  </sheetData>
  <mergeCells count="115">
    <mergeCell ref="I7:I8"/>
    <mergeCell ref="I13:I14"/>
    <mergeCell ref="I29:I30"/>
    <mergeCell ref="A33:C33"/>
    <mergeCell ref="D33:H33"/>
    <mergeCell ref="A34:C34"/>
    <mergeCell ref="D34:H34"/>
    <mergeCell ref="D35:H35"/>
    <mergeCell ref="D39:H39"/>
    <mergeCell ref="H27:H28"/>
    <mergeCell ref="B28:C28"/>
    <mergeCell ref="A29:A30"/>
    <mergeCell ref="B29:C29"/>
    <mergeCell ref="D29:D30"/>
    <mergeCell ref="E29:E30"/>
    <mergeCell ref="F29:F30"/>
    <mergeCell ref="G29:G30"/>
    <mergeCell ref="H29:H30"/>
    <mergeCell ref="B30:C30"/>
    <mergeCell ref="A27:A28"/>
    <mergeCell ref="B27:C27"/>
    <mergeCell ref="D27:D28"/>
    <mergeCell ref="E27:E28"/>
    <mergeCell ref="F27:F28"/>
    <mergeCell ref="G27:G28"/>
    <mergeCell ref="H23:H24"/>
    <mergeCell ref="A25:A26"/>
    <mergeCell ref="B25:C25"/>
    <mergeCell ref="D25:D26"/>
    <mergeCell ref="E25:E26"/>
    <mergeCell ref="F25:F26"/>
    <mergeCell ref="G25:G26"/>
    <mergeCell ref="H25:H26"/>
    <mergeCell ref="B26:C26"/>
    <mergeCell ref="A23:A24"/>
    <mergeCell ref="B23:C24"/>
    <mergeCell ref="D23:D24"/>
    <mergeCell ref="E23:E24"/>
    <mergeCell ref="F23:F24"/>
    <mergeCell ref="G23:G24"/>
    <mergeCell ref="H17:H18"/>
    <mergeCell ref="A21:A22"/>
    <mergeCell ref="B21:C22"/>
    <mergeCell ref="D21:D22"/>
    <mergeCell ref="E21:E22"/>
    <mergeCell ref="F21:F22"/>
    <mergeCell ref="G21:G22"/>
    <mergeCell ref="H21:H22"/>
    <mergeCell ref="A17:A18"/>
    <mergeCell ref="B17:C18"/>
    <mergeCell ref="D17:D18"/>
    <mergeCell ref="E17:E18"/>
    <mergeCell ref="F17:F18"/>
    <mergeCell ref="G17:G18"/>
    <mergeCell ref="A19:A20"/>
    <mergeCell ref="B19:C20"/>
    <mergeCell ref="D19:D20"/>
    <mergeCell ref="E19:E20"/>
    <mergeCell ref="F19:F20"/>
    <mergeCell ref="G19:G20"/>
    <mergeCell ref="H19:H20"/>
    <mergeCell ref="H13:H14"/>
    <mergeCell ref="A15:A16"/>
    <mergeCell ref="B15:C16"/>
    <mergeCell ref="D15:D16"/>
    <mergeCell ref="E15:E16"/>
    <mergeCell ref="F15:F16"/>
    <mergeCell ref="G15:G16"/>
    <mergeCell ref="H15:H16"/>
    <mergeCell ref="A13:A14"/>
    <mergeCell ref="B13:C14"/>
    <mergeCell ref="D13:D14"/>
    <mergeCell ref="E13:E14"/>
    <mergeCell ref="F13:F14"/>
    <mergeCell ref="G13:G14"/>
    <mergeCell ref="H9:H10"/>
    <mergeCell ref="A11:A12"/>
    <mergeCell ref="B11:C11"/>
    <mergeCell ref="D11:D12"/>
    <mergeCell ref="E11:E12"/>
    <mergeCell ref="F11:F12"/>
    <mergeCell ref="G11:G12"/>
    <mergeCell ref="H11:H12"/>
    <mergeCell ref="B12:C12"/>
    <mergeCell ref="A9:A10"/>
    <mergeCell ref="B9:C10"/>
    <mergeCell ref="D9:D10"/>
    <mergeCell ref="E9:E10"/>
    <mergeCell ref="F9:F10"/>
    <mergeCell ref="G9:G10"/>
    <mergeCell ref="H5:H6"/>
    <mergeCell ref="B6:C6"/>
    <mergeCell ref="A7:A8"/>
    <mergeCell ref="B7:C8"/>
    <mergeCell ref="D7:D8"/>
    <mergeCell ref="E7:E8"/>
    <mergeCell ref="F7:F8"/>
    <mergeCell ref="G7:G8"/>
    <mergeCell ref="H7:H8"/>
    <mergeCell ref="A5:A6"/>
    <mergeCell ref="B5:C5"/>
    <mergeCell ref="D5:D6"/>
    <mergeCell ref="E5:E6"/>
    <mergeCell ref="F5:F6"/>
    <mergeCell ref="G5:G6"/>
    <mergeCell ref="A1:I1"/>
    <mergeCell ref="B2:C2"/>
    <mergeCell ref="A3:A4"/>
    <mergeCell ref="B3:C3"/>
    <mergeCell ref="D3:D4"/>
    <mergeCell ref="E3:E4"/>
    <mergeCell ref="F3:F4"/>
    <mergeCell ref="G3:G4"/>
    <mergeCell ref="H3:H4"/>
    <mergeCell ref="B4:C4"/>
  </mergeCells>
  <phoneticPr fontId="11"/>
  <pageMargins left="0.70866141732283472" right="0" top="1.1417322834645669" bottom="0.74803149606299213" header="0.31496062992125984" footer="0.31496062992125984"/>
  <pageSetup paperSize="9" scale="90" firstPageNumber="2" orientation="landscape" useFirstPageNumber="1"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00032-B397-4AF7-BD70-CE1675B36E2B}">
  <sheetPr>
    <tabColor theme="8"/>
  </sheetPr>
  <dimension ref="A1:L37"/>
  <sheetViews>
    <sheetView showZeros="0" view="pageBreakPreview" zoomScale="85" zoomScaleNormal="85" zoomScaleSheetLayoutView="85" zoomScalePageLayoutView="85" workbookViewId="0">
      <selection activeCell="B14" sqref="B14"/>
    </sheetView>
  </sheetViews>
  <sheetFormatPr defaultRowHeight="14.25"/>
  <cols>
    <col min="1" max="1" width="27.625" style="7" customWidth="1"/>
    <col min="2" max="2" width="29.625" style="7" customWidth="1"/>
    <col min="3" max="3" width="9.75" style="127" customWidth="1"/>
    <col min="4" max="4" width="5.625" style="11" customWidth="1"/>
    <col min="5" max="5" width="10.625" style="3" customWidth="1"/>
    <col min="6" max="6" width="12.625" style="3" customWidth="1"/>
    <col min="7" max="7" width="9.125" style="50" customWidth="1"/>
    <col min="8" max="8" width="5.625" style="7" customWidth="1"/>
    <col min="9" max="9" width="10.125" style="3" customWidth="1"/>
    <col min="10" max="10" width="11.625" style="3" customWidth="1"/>
    <col min="11" max="11" width="20.625" style="11" customWidth="1"/>
    <col min="12" max="12" width="12" style="7" bestFit="1" customWidth="1"/>
    <col min="13" max="16384" width="9" style="7"/>
  </cols>
  <sheetData>
    <row r="1" spans="1:11" ht="24.6" customHeight="1">
      <c r="A1" s="8" t="s">
        <v>46</v>
      </c>
      <c r="B1" s="9"/>
      <c r="C1" s="26"/>
      <c r="D1" s="10"/>
      <c r="E1" s="2"/>
      <c r="F1" s="2"/>
      <c r="G1" s="9"/>
      <c r="H1" s="9"/>
      <c r="I1" s="2"/>
      <c r="J1" s="2"/>
      <c r="K1" s="10"/>
    </row>
    <row r="2" spans="1:11" s="5" customFormat="1" ht="24.6" customHeight="1">
      <c r="A2" s="75" t="s">
        <v>0</v>
      </c>
      <c r="B2" s="76" t="s">
        <v>1</v>
      </c>
      <c r="C2" s="80" t="s">
        <v>76</v>
      </c>
      <c r="D2" s="77"/>
      <c r="E2" s="78"/>
      <c r="F2" s="79"/>
      <c r="G2" s="80" t="s">
        <v>75</v>
      </c>
      <c r="H2" s="80"/>
      <c r="I2" s="78"/>
      <c r="J2" s="79"/>
      <c r="K2" s="81" t="s">
        <v>2</v>
      </c>
    </row>
    <row r="3" spans="1:11" s="5" customFormat="1" ht="24.6" customHeight="1">
      <c r="A3" s="82"/>
      <c r="B3" s="83"/>
      <c r="C3" s="130" t="s">
        <v>4</v>
      </c>
      <c r="D3" s="84" t="s">
        <v>5</v>
      </c>
      <c r="E3" s="85" t="s">
        <v>6</v>
      </c>
      <c r="F3" s="86" t="s">
        <v>3</v>
      </c>
      <c r="G3" s="87" t="s">
        <v>4</v>
      </c>
      <c r="H3" s="88" t="s">
        <v>5</v>
      </c>
      <c r="I3" s="85" t="s">
        <v>6</v>
      </c>
      <c r="J3" s="86" t="s">
        <v>3</v>
      </c>
      <c r="K3" s="89"/>
    </row>
    <row r="4" spans="1:11" s="5" customFormat="1" ht="24.6" customHeight="1">
      <c r="A4" s="74" t="str">
        <f>表紙!E9</f>
        <v>北辰小学校大規模改修（機械設備）工事</v>
      </c>
      <c r="B4" s="16"/>
      <c r="C4" s="27"/>
      <c r="D4" s="24"/>
      <c r="E4" s="12"/>
      <c r="F4" s="40"/>
      <c r="G4" s="14"/>
      <c r="H4" s="15"/>
      <c r="I4" s="12"/>
      <c r="J4" s="13"/>
      <c r="K4" s="93"/>
    </row>
    <row r="5" spans="1:11" s="5" customFormat="1" ht="24.6" customHeight="1">
      <c r="A5" s="155" t="s">
        <v>244</v>
      </c>
      <c r="B5" s="16"/>
      <c r="C5" s="132">
        <v>1</v>
      </c>
      <c r="D5" s="24" t="s">
        <v>7</v>
      </c>
      <c r="E5" s="72"/>
      <c r="F5" s="129"/>
      <c r="G5" s="128"/>
      <c r="H5" s="92"/>
      <c r="I5" s="72"/>
      <c r="J5" s="25"/>
      <c r="K5" s="90"/>
    </row>
    <row r="6" spans="1:11" s="5" customFormat="1" ht="24.6" customHeight="1">
      <c r="A6" s="155" t="s">
        <v>245</v>
      </c>
      <c r="B6" s="91"/>
      <c r="C6" s="132">
        <v>1</v>
      </c>
      <c r="D6" s="24" t="s">
        <v>7</v>
      </c>
      <c r="E6" s="72"/>
      <c r="F6" s="129"/>
      <c r="G6" s="42"/>
      <c r="H6" s="16"/>
      <c r="I6" s="41"/>
      <c r="J6" s="18"/>
      <c r="K6" s="90"/>
    </row>
    <row r="7" spans="1:11" s="5" customFormat="1" ht="24.6" customHeight="1">
      <c r="A7" s="155" t="s">
        <v>246</v>
      </c>
      <c r="B7" s="1"/>
      <c r="C7" s="132">
        <v>1</v>
      </c>
      <c r="D7" s="24" t="s">
        <v>7</v>
      </c>
      <c r="E7" s="72"/>
      <c r="F7" s="129"/>
      <c r="G7" s="128"/>
      <c r="H7" s="92"/>
      <c r="I7" s="72"/>
      <c r="J7" s="72"/>
      <c r="K7" s="90"/>
    </row>
    <row r="8" spans="1:11" s="5" customFormat="1" ht="24.6" customHeight="1">
      <c r="A8" s="155" t="s">
        <v>290</v>
      </c>
      <c r="B8" s="1"/>
      <c r="C8" s="132">
        <v>1</v>
      </c>
      <c r="D8" s="24" t="s">
        <v>7</v>
      </c>
      <c r="E8" s="72"/>
      <c r="F8" s="129"/>
      <c r="G8" s="128"/>
      <c r="H8" s="92"/>
      <c r="I8" s="72"/>
      <c r="J8" s="129"/>
      <c r="K8" s="90"/>
    </row>
    <row r="9" spans="1:11" s="5" customFormat="1" ht="24.6" customHeight="1">
      <c r="A9" s="155" t="s">
        <v>291</v>
      </c>
      <c r="B9" s="1"/>
      <c r="C9" s="132">
        <v>1</v>
      </c>
      <c r="D9" s="24" t="s">
        <v>7</v>
      </c>
      <c r="E9" s="72"/>
      <c r="F9" s="129"/>
      <c r="G9" s="42"/>
      <c r="H9" s="16"/>
      <c r="I9" s="41"/>
      <c r="J9" s="18"/>
      <c r="K9" s="90"/>
    </row>
    <row r="10" spans="1:11" s="5" customFormat="1" ht="24.6" customHeight="1">
      <c r="A10" s="155" t="s">
        <v>292</v>
      </c>
      <c r="B10" s="1"/>
      <c r="C10" s="132">
        <v>1</v>
      </c>
      <c r="D10" s="24" t="s">
        <v>7</v>
      </c>
      <c r="E10" s="4"/>
      <c r="F10" s="40"/>
      <c r="G10" s="27"/>
      <c r="H10" s="24"/>
      <c r="I10" s="4"/>
      <c r="J10" s="19"/>
      <c r="K10" s="90"/>
    </row>
    <row r="11" spans="1:11" s="5" customFormat="1" ht="24.6" customHeight="1">
      <c r="A11" s="155"/>
      <c r="B11" s="1"/>
      <c r="C11" s="27"/>
      <c r="D11" s="24"/>
      <c r="E11" s="4"/>
      <c r="F11" s="40"/>
      <c r="G11" s="27"/>
      <c r="H11" s="24"/>
      <c r="I11" s="4"/>
      <c r="J11" s="19"/>
      <c r="K11" s="90"/>
    </row>
    <row r="12" spans="1:11" s="5" customFormat="1" ht="24.6" customHeight="1">
      <c r="A12" s="155"/>
      <c r="B12" s="1"/>
      <c r="C12" s="27"/>
      <c r="D12" s="24"/>
      <c r="E12" s="4"/>
      <c r="F12" s="40"/>
      <c r="G12" s="27"/>
      <c r="H12" s="24"/>
      <c r="I12" s="4"/>
      <c r="J12" s="19"/>
      <c r="K12" s="113"/>
    </row>
    <row r="13" spans="1:11" s="6" customFormat="1" ht="24.6" customHeight="1">
      <c r="A13" s="114"/>
      <c r="B13" s="1"/>
      <c r="C13" s="27"/>
      <c r="D13" s="24"/>
      <c r="E13" s="4"/>
      <c r="F13" s="40"/>
      <c r="G13" s="27"/>
      <c r="H13" s="24"/>
      <c r="I13" s="4"/>
      <c r="J13" s="19"/>
      <c r="K13" s="113"/>
    </row>
    <row r="14" spans="1:11" s="5" customFormat="1" ht="24.6" customHeight="1">
      <c r="A14" s="114"/>
      <c r="B14" s="1"/>
      <c r="C14" s="27"/>
      <c r="D14" s="24"/>
      <c r="E14" s="4"/>
      <c r="F14" s="39"/>
      <c r="G14" s="27"/>
      <c r="H14" s="24"/>
      <c r="I14" s="4"/>
      <c r="J14" s="19"/>
      <c r="K14" s="113"/>
    </row>
    <row r="15" spans="1:11" s="5" customFormat="1" ht="24.6" customHeight="1">
      <c r="A15" s="114"/>
      <c r="B15" s="1"/>
      <c r="C15" s="27"/>
      <c r="D15" s="24"/>
      <c r="E15" s="4"/>
      <c r="F15" s="39"/>
      <c r="G15" s="27"/>
      <c r="H15" s="24"/>
      <c r="I15" s="4"/>
      <c r="J15" s="4"/>
      <c r="K15" s="113"/>
    </row>
    <row r="16" spans="1:11" s="5" customFormat="1" ht="24.6" customHeight="1">
      <c r="A16" s="114"/>
      <c r="B16" s="1"/>
      <c r="C16" s="27"/>
      <c r="D16" s="24"/>
      <c r="E16" s="4"/>
      <c r="F16" s="39"/>
      <c r="G16" s="45"/>
      <c r="H16" s="43"/>
      <c r="I16" s="44"/>
      <c r="J16" s="4"/>
      <c r="K16" s="113"/>
    </row>
    <row r="17" spans="1:12" s="5" customFormat="1" ht="24.6" customHeight="1">
      <c r="A17" s="114"/>
      <c r="B17" s="1"/>
      <c r="C17" s="27"/>
      <c r="D17" s="24"/>
      <c r="E17" s="4"/>
      <c r="F17" s="39"/>
      <c r="G17" s="45"/>
      <c r="H17" s="43"/>
      <c r="I17" s="44"/>
      <c r="J17" s="44"/>
      <c r="K17" s="113"/>
    </row>
    <row r="18" spans="1:12" s="5" customFormat="1" ht="24.6" customHeight="1">
      <c r="A18" s="114"/>
      <c r="B18" s="21"/>
      <c r="C18" s="27"/>
      <c r="D18" s="24"/>
      <c r="E18" s="4"/>
      <c r="F18" s="39"/>
      <c r="G18" s="45"/>
      <c r="H18" s="43"/>
      <c r="I18" s="44"/>
      <c r="J18" s="44"/>
      <c r="K18" s="113"/>
    </row>
    <row r="19" spans="1:12" s="5" customFormat="1" ht="24.6" customHeight="1">
      <c r="A19" s="114"/>
      <c r="B19" s="1"/>
      <c r="C19" s="27"/>
      <c r="D19" s="24"/>
      <c r="E19" s="4"/>
      <c r="F19" s="39"/>
      <c r="G19" s="45"/>
      <c r="H19" s="43"/>
      <c r="I19" s="44"/>
      <c r="J19" s="44"/>
      <c r="K19" s="113"/>
    </row>
    <row r="20" spans="1:12" s="5" customFormat="1" ht="24.6" customHeight="1">
      <c r="A20" s="114"/>
      <c r="B20" s="1"/>
      <c r="C20" s="27"/>
      <c r="D20" s="24"/>
      <c r="E20" s="4"/>
      <c r="F20" s="39"/>
      <c r="G20" s="45"/>
      <c r="H20" s="43"/>
      <c r="I20" s="44"/>
      <c r="J20" s="44"/>
      <c r="K20" s="113"/>
    </row>
    <row r="21" spans="1:12" s="5" customFormat="1" ht="24.6" customHeight="1">
      <c r="A21" s="114"/>
      <c r="B21" s="1"/>
      <c r="C21" s="27"/>
      <c r="D21" s="24"/>
      <c r="E21" s="4"/>
      <c r="F21" s="39"/>
      <c r="G21" s="45"/>
      <c r="H21" s="43"/>
      <c r="I21" s="44"/>
      <c r="J21" s="44"/>
      <c r="K21" s="113"/>
    </row>
    <row r="22" spans="1:12" s="5" customFormat="1" ht="24.6" customHeight="1">
      <c r="A22" s="114"/>
      <c r="B22" s="21"/>
      <c r="C22" s="22"/>
      <c r="D22" s="17"/>
      <c r="E22" s="20"/>
      <c r="F22" s="39"/>
      <c r="G22" s="46"/>
      <c r="H22" s="47"/>
      <c r="I22" s="48"/>
      <c r="J22" s="49"/>
      <c r="K22" s="113"/>
    </row>
    <row r="23" spans="1:12" s="5" customFormat="1" ht="24.6" customHeight="1">
      <c r="A23" s="114" t="s">
        <v>77</v>
      </c>
      <c r="B23" s="115"/>
      <c r="C23" s="116"/>
      <c r="D23" s="117"/>
      <c r="E23" s="118"/>
      <c r="F23" s="4"/>
      <c r="G23" s="119"/>
      <c r="H23" s="120"/>
      <c r="I23" s="121"/>
      <c r="J23" s="4"/>
      <c r="K23" s="113"/>
      <c r="L23" s="190"/>
    </row>
    <row r="24" spans="1:12">
      <c r="D24" s="7"/>
      <c r="E24" s="7"/>
      <c r="F24" s="191"/>
      <c r="G24" s="192"/>
      <c r="I24" s="7"/>
      <c r="J24" s="7"/>
      <c r="K24" s="7"/>
      <c r="L24" s="190"/>
    </row>
    <row r="25" spans="1:12">
      <c r="D25" s="7"/>
      <c r="E25" s="7"/>
      <c r="F25" s="195"/>
      <c r="G25" s="192"/>
      <c r="I25" s="7"/>
      <c r="J25" s="7"/>
      <c r="K25" s="7"/>
      <c r="L25" s="190"/>
    </row>
    <row r="26" spans="1:12">
      <c r="D26" s="7"/>
      <c r="E26" s="7"/>
      <c r="F26" s="191"/>
      <c r="G26" s="196"/>
      <c r="I26" s="7"/>
      <c r="J26" s="7"/>
      <c r="K26" s="7"/>
    </row>
    <row r="27" spans="1:12">
      <c r="D27" s="7"/>
      <c r="E27" s="7"/>
      <c r="F27" s="7"/>
      <c r="I27" s="7"/>
      <c r="J27" s="7"/>
      <c r="K27" s="7"/>
    </row>
    <row r="28" spans="1:12">
      <c r="D28" s="7"/>
      <c r="E28" s="7"/>
      <c r="F28" s="7"/>
      <c r="I28" s="7"/>
      <c r="J28" s="7"/>
      <c r="K28" s="7"/>
    </row>
    <row r="29" spans="1:12">
      <c r="D29" s="7"/>
      <c r="E29" s="7"/>
      <c r="F29" s="7"/>
      <c r="I29" s="7"/>
      <c r="J29" s="7"/>
      <c r="K29" s="7"/>
    </row>
    <row r="30" spans="1:12">
      <c r="D30" s="7"/>
      <c r="E30" s="7"/>
      <c r="F30" s="7"/>
      <c r="I30" s="7"/>
      <c r="J30" s="7"/>
      <c r="K30" s="7"/>
    </row>
    <row r="31" spans="1:12">
      <c r="D31" s="7"/>
      <c r="E31" s="7"/>
      <c r="F31" s="7"/>
      <c r="I31" s="7"/>
      <c r="J31" s="7"/>
      <c r="K31" s="7"/>
    </row>
    <row r="32" spans="1:12">
      <c r="D32" s="7"/>
      <c r="E32" s="7"/>
      <c r="F32" s="7"/>
      <c r="I32" s="7"/>
      <c r="J32" s="7"/>
      <c r="K32" s="7"/>
    </row>
    <row r="33" spans="4:11">
      <c r="D33" s="7"/>
      <c r="E33" s="7"/>
      <c r="F33" s="7"/>
      <c r="I33" s="7"/>
      <c r="J33" s="7"/>
      <c r="K33" s="7"/>
    </row>
    <row r="34" spans="4:11">
      <c r="D34" s="7"/>
      <c r="E34" s="7"/>
      <c r="F34" s="7"/>
      <c r="I34" s="7"/>
      <c r="J34" s="7"/>
      <c r="K34" s="7"/>
    </row>
    <row r="35" spans="4:11">
      <c r="D35" s="7"/>
      <c r="E35" s="7"/>
      <c r="F35" s="7"/>
      <c r="I35" s="7"/>
      <c r="J35" s="7"/>
      <c r="K35" s="7"/>
    </row>
    <row r="36" spans="4:11">
      <c r="D36" s="7"/>
      <c r="E36" s="7"/>
      <c r="F36" s="7"/>
      <c r="I36" s="7"/>
      <c r="J36" s="7"/>
      <c r="K36" s="7"/>
    </row>
    <row r="37" spans="4:11">
      <c r="D37" s="7"/>
      <c r="E37" s="7"/>
      <c r="F37" s="7"/>
      <c r="I37" s="7"/>
      <c r="J37" s="7"/>
      <c r="K37" s="7"/>
    </row>
  </sheetData>
  <phoneticPr fontId="11"/>
  <pageMargins left="0.59055118110236227" right="0" top="0.94488188976377963" bottom="0.86614173228346458" header="1.6929133858267718" footer="0.47244094488188981"/>
  <pageSetup paperSize="9" scale="91" firstPageNumber="3" orientation="landscape" blackAndWhite="1" useFirstPageNumber="1" r:id="rId1"/>
  <headerFooter alignWithMargins="0">
    <oddFooter xml:space="preserve">&amp;C&amp;P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688304-B253-4112-BA56-D31277906C42}">
  <sheetPr>
    <tabColor theme="8"/>
  </sheetPr>
  <dimension ref="A1:N163"/>
  <sheetViews>
    <sheetView showZeros="0" view="pageBreakPreview" zoomScale="70" zoomScaleNormal="85" zoomScaleSheetLayoutView="70" zoomScalePageLayoutView="85" workbookViewId="0">
      <pane ySplit="3" topLeftCell="A4" activePane="bottomLeft" state="frozen"/>
      <selection activeCell="F22" sqref="F22"/>
      <selection pane="bottomLeft" activeCell="G151" sqref="G151"/>
    </sheetView>
  </sheetViews>
  <sheetFormatPr defaultRowHeight="14.25"/>
  <cols>
    <col min="1" max="1" width="27.625" style="7" customWidth="1"/>
    <col min="2" max="2" width="29.625" style="7" customWidth="1"/>
    <col min="3" max="3" width="9.75" style="153" customWidth="1"/>
    <col min="4" max="4" width="5.625" style="11" customWidth="1"/>
    <col min="5" max="5" width="10.625" style="3" customWidth="1"/>
    <col min="6" max="6" width="12.625" style="3" customWidth="1"/>
    <col min="7" max="7" width="9.125" style="50" customWidth="1"/>
    <col min="8" max="8" width="5.625" style="7" customWidth="1"/>
    <col min="9" max="9" width="10.125" style="3" customWidth="1"/>
    <col min="10" max="10" width="11.625" style="3" customWidth="1"/>
    <col min="11" max="11" width="20.625" style="11" customWidth="1"/>
    <col min="12" max="16384" width="9" style="7"/>
  </cols>
  <sheetData>
    <row r="1" spans="1:13" ht="24.6" customHeight="1">
      <c r="A1" s="8" t="s">
        <v>47</v>
      </c>
      <c r="B1" s="9"/>
      <c r="C1" s="150"/>
      <c r="D1" s="10"/>
      <c r="E1" s="2"/>
      <c r="F1" s="2"/>
      <c r="G1" s="9"/>
      <c r="H1" s="9"/>
      <c r="I1" s="2"/>
      <c r="J1" s="2"/>
      <c r="K1" s="10"/>
    </row>
    <row r="2" spans="1:13" s="5" customFormat="1" ht="24.6" customHeight="1">
      <c r="A2" s="75" t="s">
        <v>0</v>
      </c>
      <c r="B2" s="76" t="s">
        <v>1</v>
      </c>
      <c r="C2" s="151" t="s">
        <v>76</v>
      </c>
      <c r="D2" s="77"/>
      <c r="E2" s="78"/>
      <c r="F2" s="79"/>
      <c r="G2" s="80" t="s">
        <v>75</v>
      </c>
      <c r="H2" s="80"/>
      <c r="I2" s="78"/>
      <c r="J2" s="79"/>
      <c r="K2" s="81" t="s">
        <v>2</v>
      </c>
    </row>
    <row r="3" spans="1:13" s="5" customFormat="1" ht="24.6" customHeight="1">
      <c r="A3" s="82"/>
      <c r="B3" s="83"/>
      <c r="C3" s="152" t="s">
        <v>4</v>
      </c>
      <c r="D3" s="84" t="s">
        <v>5</v>
      </c>
      <c r="E3" s="85" t="s">
        <v>6</v>
      </c>
      <c r="F3" s="86" t="s">
        <v>3</v>
      </c>
      <c r="G3" s="87" t="s">
        <v>4</v>
      </c>
      <c r="H3" s="88" t="s">
        <v>5</v>
      </c>
      <c r="I3" s="85" t="s">
        <v>6</v>
      </c>
      <c r="J3" s="86" t="s">
        <v>3</v>
      </c>
      <c r="K3" s="89"/>
    </row>
    <row r="4" spans="1:13" s="5" customFormat="1" ht="24.6" customHeight="1">
      <c r="A4" s="74" t="s">
        <v>244</v>
      </c>
      <c r="B4" s="91"/>
      <c r="C4" s="156"/>
      <c r="D4" s="157"/>
      <c r="E4" s="41"/>
      <c r="F4" s="25"/>
      <c r="G4" s="42"/>
      <c r="H4" s="16"/>
      <c r="I4" s="41"/>
      <c r="J4" s="18"/>
      <c r="K4" s="90"/>
    </row>
    <row r="5" spans="1:13" s="5" customFormat="1" ht="24.6" customHeight="1">
      <c r="A5" s="168" t="s">
        <v>154</v>
      </c>
      <c r="B5" s="91" t="s">
        <v>293</v>
      </c>
      <c r="C5" s="128">
        <v>56</v>
      </c>
      <c r="D5" s="92" t="s">
        <v>83</v>
      </c>
      <c r="E5" s="72"/>
      <c r="F5" s="129"/>
      <c r="G5" s="128"/>
      <c r="H5" s="92"/>
      <c r="I5" s="159"/>
      <c r="J5" s="129"/>
      <c r="K5" s="90"/>
    </row>
    <row r="6" spans="1:13" s="5" customFormat="1" ht="24.6" customHeight="1">
      <c r="A6" s="168" t="s">
        <v>155</v>
      </c>
      <c r="B6" s="91" t="s">
        <v>156</v>
      </c>
      <c r="C6" s="128"/>
      <c r="D6" s="92"/>
      <c r="E6" s="72"/>
      <c r="F6" s="129"/>
      <c r="G6" s="160"/>
      <c r="H6" s="92"/>
      <c r="I6" s="72"/>
      <c r="J6" s="129"/>
      <c r="K6" s="90"/>
    </row>
    <row r="7" spans="1:13" s="5" customFormat="1" ht="24.6" customHeight="1">
      <c r="A7" s="168" t="s">
        <v>154</v>
      </c>
      <c r="B7" s="91" t="s">
        <v>157</v>
      </c>
      <c r="C7" s="128">
        <v>2</v>
      </c>
      <c r="D7" s="92" t="s">
        <v>83</v>
      </c>
      <c r="E7" s="72"/>
      <c r="F7" s="129"/>
      <c r="G7" s="160"/>
      <c r="H7" s="92"/>
      <c r="I7" s="72"/>
      <c r="J7" s="129"/>
      <c r="K7" s="90"/>
    </row>
    <row r="8" spans="1:13" s="5" customFormat="1" ht="24.6" customHeight="1">
      <c r="A8" s="168" t="s">
        <v>155</v>
      </c>
      <c r="B8" s="91" t="s">
        <v>156</v>
      </c>
      <c r="C8" s="128"/>
      <c r="D8" s="92"/>
      <c r="E8" s="72"/>
      <c r="F8" s="129"/>
      <c r="G8" s="160"/>
      <c r="H8" s="92"/>
      <c r="I8" s="72"/>
      <c r="J8" s="129"/>
      <c r="K8" s="90"/>
    </row>
    <row r="9" spans="1:13" s="5" customFormat="1" ht="24.6" customHeight="1">
      <c r="A9" s="168" t="s">
        <v>158</v>
      </c>
      <c r="B9" s="91" t="s">
        <v>159</v>
      </c>
      <c r="C9" s="128">
        <v>33</v>
      </c>
      <c r="D9" s="92" t="s">
        <v>83</v>
      </c>
      <c r="E9" s="72"/>
      <c r="F9" s="129"/>
      <c r="G9" s="160"/>
      <c r="H9" s="92"/>
      <c r="I9" s="72"/>
      <c r="J9" s="129"/>
      <c r="K9" s="90"/>
    </row>
    <row r="10" spans="1:13" s="5" customFormat="1" ht="24.6" customHeight="1">
      <c r="A10" s="168" t="s">
        <v>160</v>
      </c>
      <c r="B10" s="91" t="s">
        <v>161</v>
      </c>
      <c r="C10" s="128">
        <v>2</v>
      </c>
      <c r="D10" s="92" t="s">
        <v>84</v>
      </c>
      <c r="E10" s="72"/>
      <c r="F10" s="129"/>
      <c r="G10" s="160"/>
      <c r="H10" s="92"/>
      <c r="I10" s="72"/>
      <c r="J10" s="129"/>
      <c r="K10" s="90"/>
    </row>
    <row r="11" spans="1:13" s="5" customFormat="1" ht="24.6" customHeight="1">
      <c r="A11" s="168" t="s">
        <v>162</v>
      </c>
      <c r="B11" s="91" t="s">
        <v>163</v>
      </c>
      <c r="C11" s="128">
        <v>2</v>
      </c>
      <c r="D11" s="92" t="s">
        <v>84</v>
      </c>
      <c r="E11" s="72"/>
      <c r="F11" s="129"/>
      <c r="G11" s="160"/>
      <c r="H11" s="92"/>
      <c r="I11" s="72"/>
      <c r="J11" s="129"/>
      <c r="K11" s="90"/>
    </row>
    <row r="12" spans="1:13" s="5" customFormat="1" ht="24.6" customHeight="1">
      <c r="A12" s="168" t="s">
        <v>294</v>
      </c>
      <c r="B12" s="91" t="s">
        <v>295</v>
      </c>
      <c r="C12" s="128">
        <v>1</v>
      </c>
      <c r="D12" s="92" t="s">
        <v>84</v>
      </c>
      <c r="E12" s="72"/>
      <c r="F12" s="129"/>
      <c r="G12" s="160"/>
      <c r="H12" s="92"/>
      <c r="I12" s="72"/>
      <c r="J12" s="129"/>
      <c r="K12" s="90"/>
    </row>
    <row r="13" spans="1:13" s="5" customFormat="1" ht="24.6" customHeight="1">
      <c r="A13" s="168" t="s">
        <v>88</v>
      </c>
      <c r="B13" s="91" t="s">
        <v>164</v>
      </c>
      <c r="C13" s="128">
        <v>2</v>
      </c>
      <c r="D13" s="92" t="s">
        <v>83</v>
      </c>
      <c r="E13" s="72"/>
      <c r="F13" s="129"/>
      <c r="G13" s="160"/>
      <c r="H13" s="92"/>
      <c r="I13" s="72"/>
      <c r="J13" s="129"/>
      <c r="K13" s="90"/>
    </row>
    <row r="14" spans="1:13" s="5" customFormat="1" ht="24.6" customHeight="1">
      <c r="A14" s="168"/>
      <c r="B14" s="91" t="s">
        <v>165</v>
      </c>
      <c r="C14" s="128"/>
      <c r="D14" s="92"/>
      <c r="E14" s="72"/>
      <c r="F14" s="129"/>
      <c r="G14" s="160"/>
      <c r="H14" s="92"/>
      <c r="I14" s="72"/>
      <c r="J14" s="129"/>
      <c r="K14" s="90"/>
    </row>
    <row r="15" spans="1:13" s="5" customFormat="1" ht="24.6" customHeight="1">
      <c r="A15" s="168" t="s">
        <v>89</v>
      </c>
      <c r="B15" s="91" t="s">
        <v>90</v>
      </c>
      <c r="C15" s="128">
        <v>74</v>
      </c>
      <c r="D15" s="92" t="s">
        <v>79</v>
      </c>
      <c r="E15" s="72"/>
      <c r="F15" s="129"/>
      <c r="G15" s="160"/>
      <c r="H15" s="92"/>
      <c r="I15" s="72"/>
      <c r="J15" s="129"/>
      <c r="K15" s="90"/>
    </row>
    <row r="16" spans="1:13" s="5" customFormat="1" ht="24.6" customHeight="1">
      <c r="A16" s="168" t="s">
        <v>296</v>
      </c>
      <c r="B16" s="91" t="s">
        <v>91</v>
      </c>
      <c r="C16" s="128">
        <v>1</v>
      </c>
      <c r="D16" s="92" t="s">
        <v>84</v>
      </c>
      <c r="E16" s="72"/>
      <c r="F16" s="129"/>
      <c r="G16" s="160"/>
      <c r="H16" s="92"/>
      <c r="I16" s="72"/>
      <c r="J16" s="129"/>
      <c r="K16" s="90"/>
      <c r="M16" s="183"/>
    </row>
    <row r="17" spans="1:14" s="5" customFormat="1" ht="24.6" customHeight="1">
      <c r="A17" s="168" t="s">
        <v>257</v>
      </c>
      <c r="B17" s="91" t="s">
        <v>258</v>
      </c>
      <c r="C17" s="128">
        <v>55</v>
      </c>
      <c r="D17" s="92" t="s">
        <v>84</v>
      </c>
      <c r="E17" s="72"/>
      <c r="F17" s="129"/>
      <c r="G17" s="160"/>
      <c r="H17" s="92"/>
      <c r="I17" s="72"/>
      <c r="J17" s="129"/>
      <c r="K17" s="90"/>
    </row>
    <row r="18" spans="1:14" s="6" customFormat="1" ht="24.6" customHeight="1">
      <c r="A18" s="168" t="s">
        <v>302</v>
      </c>
      <c r="B18" s="91" t="s">
        <v>303</v>
      </c>
      <c r="C18" s="128">
        <v>20</v>
      </c>
      <c r="D18" s="92" t="s">
        <v>84</v>
      </c>
      <c r="E18" s="72"/>
      <c r="F18" s="25"/>
      <c r="G18" s="160"/>
      <c r="H18" s="92"/>
      <c r="I18" s="72"/>
      <c r="J18" s="129"/>
      <c r="K18" s="90"/>
      <c r="M18" s="183"/>
      <c r="N18" s="5"/>
    </row>
    <row r="19" spans="1:14" s="5" customFormat="1" ht="24.6" customHeight="1">
      <c r="A19" s="168" t="s">
        <v>297</v>
      </c>
      <c r="B19" s="91" t="s">
        <v>298</v>
      </c>
      <c r="C19" s="128">
        <v>9</v>
      </c>
      <c r="D19" s="92" t="s">
        <v>84</v>
      </c>
      <c r="E19" s="72"/>
      <c r="F19" s="25"/>
      <c r="G19" s="160"/>
      <c r="H19" s="92"/>
      <c r="I19" s="72"/>
      <c r="J19" s="129"/>
      <c r="K19" s="90"/>
      <c r="M19" s="183"/>
    </row>
    <row r="20" spans="1:14" s="5" customFormat="1" ht="24.6" customHeight="1">
      <c r="A20" s="168" t="s">
        <v>254</v>
      </c>
      <c r="B20" s="91" t="s">
        <v>300</v>
      </c>
      <c r="C20" s="128">
        <v>1</v>
      </c>
      <c r="D20" s="92" t="s">
        <v>80</v>
      </c>
      <c r="E20" s="72"/>
      <c r="F20" s="129"/>
      <c r="G20" s="160"/>
      <c r="H20" s="92"/>
      <c r="I20" s="72"/>
      <c r="J20" s="129"/>
      <c r="K20" s="90"/>
    </row>
    <row r="21" spans="1:14" s="5" customFormat="1" ht="24.6" customHeight="1">
      <c r="A21" s="168" t="s">
        <v>255</v>
      </c>
      <c r="B21" s="91" t="s">
        <v>301</v>
      </c>
      <c r="C21" s="128">
        <v>1</v>
      </c>
      <c r="D21" s="92" t="s">
        <v>80</v>
      </c>
      <c r="E21" s="72"/>
      <c r="F21" s="129"/>
      <c r="G21" s="160"/>
      <c r="H21" s="92"/>
      <c r="I21" s="72"/>
      <c r="J21" s="129"/>
      <c r="K21" s="90"/>
    </row>
    <row r="22" spans="1:14" s="5" customFormat="1" ht="24.6" customHeight="1">
      <c r="A22" s="168" t="s">
        <v>256</v>
      </c>
      <c r="B22" s="91" t="s">
        <v>300</v>
      </c>
      <c r="C22" s="128">
        <v>1</v>
      </c>
      <c r="D22" s="92" t="s">
        <v>80</v>
      </c>
      <c r="E22" s="72"/>
      <c r="F22" s="129"/>
      <c r="G22" s="160"/>
      <c r="H22" s="92"/>
      <c r="I22" s="72"/>
      <c r="J22" s="129"/>
      <c r="K22" s="90"/>
    </row>
    <row r="23" spans="1:14" s="5" customFormat="1" ht="24.6" customHeight="1">
      <c r="A23" s="168" t="s">
        <v>454</v>
      </c>
      <c r="B23" s="91"/>
      <c r="C23" s="128"/>
      <c r="D23" s="92"/>
      <c r="E23" s="72"/>
      <c r="F23" s="129"/>
      <c r="G23" s="160"/>
      <c r="H23" s="92"/>
      <c r="I23" s="72"/>
      <c r="J23" s="129"/>
      <c r="K23" s="90"/>
    </row>
    <row r="24" spans="1:14" s="5" customFormat="1" ht="24.6" customHeight="1">
      <c r="A24" s="158"/>
      <c r="B24" s="91"/>
      <c r="C24" s="128"/>
      <c r="D24" s="92"/>
      <c r="E24" s="72"/>
      <c r="F24" s="129"/>
      <c r="G24" s="160"/>
      <c r="H24" s="92"/>
      <c r="I24" s="72"/>
      <c r="J24" s="129"/>
      <c r="K24" s="90"/>
    </row>
    <row r="25" spans="1:14" s="5" customFormat="1" ht="24.6" customHeight="1">
      <c r="A25" s="158"/>
      <c r="B25" s="91"/>
      <c r="C25" s="128"/>
      <c r="D25" s="92"/>
      <c r="E25" s="72"/>
      <c r="F25" s="129"/>
      <c r="G25" s="160"/>
      <c r="H25" s="92"/>
      <c r="I25" s="72"/>
      <c r="J25" s="129"/>
      <c r="K25" s="90"/>
    </row>
    <row r="26" spans="1:14" s="5" customFormat="1" ht="24.6" customHeight="1">
      <c r="A26" s="161" t="s">
        <v>248</v>
      </c>
      <c r="B26" s="91"/>
      <c r="C26" s="128"/>
      <c r="D26" s="92"/>
      <c r="E26" s="72"/>
      <c r="F26" s="25"/>
      <c r="G26" s="42"/>
      <c r="H26" s="16"/>
      <c r="I26" s="41"/>
      <c r="J26" s="18"/>
      <c r="K26" s="90"/>
    </row>
    <row r="27" spans="1:14" s="5" customFormat="1" ht="24.6" customHeight="1">
      <c r="A27" s="162"/>
      <c r="B27" s="91"/>
      <c r="C27" s="128"/>
      <c r="D27" s="92"/>
      <c r="E27" s="163"/>
      <c r="F27" s="25"/>
      <c r="G27" s="42"/>
      <c r="H27" s="16"/>
      <c r="I27" s="41"/>
      <c r="J27" s="18"/>
      <c r="K27" s="90"/>
    </row>
    <row r="28" spans="1:14" s="5" customFormat="1" ht="24.6" customHeight="1">
      <c r="A28" s="158"/>
      <c r="B28" s="91"/>
      <c r="C28" s="128"/>
      <c r="D28" s="92"/>
      <c r="E28" s="163"/>
      <c r="F28" s="25"/>
      <c r="G28" s="42"/>
      <c r="H28" s="16"/>
      <c r="I28" s="41"/>
      <c r="J28" s="18"/>
      <c r="K28" s="90"/>
    </row>
    <row r="29" spans="1:14" s="5" customFormat="1" ht="24.6" customHeight="1">
      <c r="A29" s="158"/>
      <c r="B29" s="91"/>
      <c r="C29" s="128"/>
      <c r="D29" s="92"/>
      <c r="E29" s="163"/>
      <c r="F29" s="25"/>
      <c r="G29" s="42"/>
      <c r="H29" s="16"/>
      <c r="I29" s="41"/>
      <c r="J29" s="18"/>
      <c r="K29" s="90"/>
    </row>
    <row r="30" spans="1:14" s="5" customFormat="1" ht="24.6" customHeight="1">
      <c r="A30" s="158"/>
      <c r="B30" s="91"/>
      <c r="C30" s="128"/>
      <c r="D30" s="92"/>
      <c r="E30" s="163"/>
      <c r="F30" s="25"/>
      <c r="G30" s="42"/>
      <c r="H30" s="16"/>
      <c r="I30" s="41"/>
      <c r="J30" s="18"/>
      <c r="K30" s="90"/>
    </row>
    <row r="31" spans="1:14" s="5" customFormat="1" ht="24.6" customHeight="1">
      <c r="A31" s="158"/>
      <c r="B31" s="91"/>
      <c r="C31" s="128"/>
      <c r="D31" s="92"/>
      <c r="E31" s="163"/>
      <c r="F31" s="25"/>
      <c r="G31" s="42"/>
      <c r="H31" s="16"/>
      <c r="I31" s="41"/>
      <c r="J31" s="18"/>
      <c r="K31" s="90"/>
    </row>
    <row r="32" spans="1:14" s="5" customFormat="1" ht="24.6" customHeight="1">
      <c r="A32" s="158"/>
      <c r="B32" s="91"/>
      <c r="C32" s="128"/>
      <c r="D32" s="92"/>
      <c r="E32" s="163"/>
      <c r="F32" s="25"/>
      <c r="G32" s="42"/>
      <c r="H32" s="16"/>
      <c r="I32" s="41"/>
      <c r="J32" s="18"/>
      <c r="K32" s="90"/>
    </row>
    <row r="33" spans="1:13" s="5" customFormat="1" ht="24.6" customHeight="1">
      <c r="A33" s="158"/>
      <c r="B33" s="91"/>
      <c r="C33" s="128"/>
      <c r="D33" s="92"/>
      <c r="E33" s="163"/>
      <c r="F33" s="25"/>
      <c r="G33" s="42"/>
      <c r="H33" s="16"/>
      <c r="I33" s="41"/>
      <c r="J33" s="18"/>
      <c r="K33" s="90"/>
    </row>
    <row r="34" spans="1:13" s="5" customFormat="1" ht="24.6" customHeight="1">
      <c r="A34" s="158"/>
      <c r="B34" s="91"/>
      <c r="C34" s="128"/>
      <c r="D34" s="92"/>
      <c r="E34" s="163"/>
      <c r="F34" s="25"/>
      <c r="G34" s="42"/>
      <c r="H34" s="16"/>
      <c r="I34" s="41"/>
      <c r="J34" s="18"/>
      <c r="K34" s="90"/>
    </row>
    <row r="35" spans="1:13" s="5" customFormat="1" ht="24.6" customHeight="1">
      <c r="A35" s="158"/>
      <c r="B35" s="91"/>
      <c r="C35" s="128"/>
      <c r="D35" s="92"/>
      <c r="E35" s="163"/>
      <c r="F35" s="25"/>
      <c r="G35" s="42"/>
      <c r="H35" s="16"/>
      <c r="I35" s="41"/>
      <c r="J35" s="18"/>
      <c r="K35" s="90"/>
    </row>
    <row r="36" spans="1:13" s="5" customFormat="1" ht="24.6" customHeight="1">
      <c r="A36" s="158"/>
      <c r="B36" s="91"/>
      <c r="C36" s="128"/>
      <c r="D36" s="92"/>
      <c r="E36" s="163"/>
      <c r="F36" s="25"/>
      <c r="G36" s="42"/>
      <c r="H36" s="16"/>
      <c r="I36" s="41"/>
      <c r="J36" s="18"/>
      <c r="K36" s="90"/>
    </row>
    <row r="37" spans="1:13" s="5" customFormat="1" ht="24.6" customHeight="1">
      <c r="A37" s="158"/>
      <c r="B37" s="91"/>
      <c r="C37" s="128"/>
      <c r="D37" s="92"/>
      <c r="E37" s="163"/>
      <c r="F37" s="25"/>
      <c r="G37" s="42"/>
      <c r="H37" s="16"/>
      <c r="I37" s="41"/>
      <c r="J37" s="18"/>
      <c r="K37" s="90"/>
    </row>
    <row r="38" spans="1:13" s="5" customFormat="1" ht="24.6" customHeight="1">
      <c r="A38" s="158"/>
      <c r="B38" s="91"/>
      <c r="C38" s="128"/>
      <c r="D38" s="92"/>
      <c r="E38" s="163"/>
      <c r="F38" s="25"/>
      <c r="G38" s="42"/>
      <c r="H38" s="16"/>
      <c r="I38" s="41"/>
      <c r="J38" s="18"/>
      <c r="K38" s="90"/>
    </row>
    <row r="39" spans="1:13" s="5" customFormat="1" ht="24.6" customHeight="1">
      <c r="A39" s="158"/>
      <c r="B39" s="91"/>
      <c r="C39" s="128"/>
      <c r="D39" s="92"/>
      <c r="E39" s="163"/>
      <c r="F39" s="25"/>
      <c r="G39" s="42"/>
      <c r="H39" s="16"/>
      <c r="I39" s="41"/>
      <c r="J39" s="18"/>
      <c r="K39" s="90"/>
    </row>
    <row r="40" spans="1:13" s="5" customFormat="1" ht="24.6" customHeight="1">
      <c r="A40" s="158"/>
      <c r="B40" s="91"/>
      <c r="C40" s="128"/>
      <c r="D40" s="92"/>
      <c r="E40" s="163"/>
      <c r="F40" s="25"/>
      <c r="G40" s="42"/>
      <c r="H40" s="16"/>
      <c r="I40" s="41"/>
      <c r="J40" s="18"/>
      <c r="K40" s="90"/>
    </row>
    <row r="41" spans="1:13" s="5" customFormat="1" ht="24.6" customHeight="1">
      <c r="A41" s="158"/>
      <c r="B41" s="91"/>
      <c r="C41" s="128"/>
      <c r="D41" s="92"/>
      <c r="E41" s="163"/>
      <c r="F41" s="25"/>
      <c r="G41" s="42"/>
      <c r="H41" s="16"/>
      <c r="I41" s="41"/>
      <c r="J41" s="18"/>
      <c r="K41" s="90"/>
    </row>
    <row r="42" spans="1:13" s="5" customFormat="1" ht="24.6" customHeight="1">
      <c r="A42" s="158"/>
      <c r="B42" s="91"/>
      <c r="C42" s="128"/>
      <c r="D42" s="92"/>
      <c r="E42" s="163"/>
      <c r="F42" s="25"/>
      <c r="G42" s="42"/>
      <c r="H42" s="16"/>
      <c r="I42" s="41"/>
      <c r="J42" s="18"/>
      <c r="K42" s="90"/>
    </row>
    <row r="43" spans="1:13" s="5" customFormat="1" ht="24.6" customHeight="1">
      <c r="A43" s="158"/>
      <c r="B43" s="91"/>
      <c r="C43" s="128"/>
      <c r="D43" s="92"/>
      <c r="E43" s="163"/>
      <c r="F43" s="25"/>
      <c r="G43" s="42"/>
      <c r="H43" s="16"/>
      <c r="I43" s="41"/>
      <c r="J43" s="18"/>
      <c r="K43" s="90"/>
    </row>
    <row r="44" spans="1:13" s="5" customFormat="1" ht="24.6" customHeight="1">
      <c r="A44" s="74" t="s">
        <v>245</v>
      </c>
      <c r="B44" s="164"/>
      <c r="C44" s="165"/>
      <c r="D44" s="166"/>
      <c r="E44" s="167"/>
      <c r="F44" s="25"/>
      <c r="G44" s="42"/>
      <c r="H44" s="16"/>
      <c r="I44" s="41"/>
      <c r="J44" s="18"/>
      <c r="K44" s="90"/>
    </row>
    <row r="45" spans="1:13" s="5" customFormat="1" ht="24.6" customHeight="1">
      <c r="A45" s="168" t="s">
        <v>307</v>
      </c>
      <c r="B45" s="91" t="s">
        <v>92</v>
      </c>
      <c r="C45" s="128">
        <v>30</v>
      </c>
      <c r="D45" s="92" t="s">
        <v>78</v>
      </c>
      <c r="E45" s="72"/>
      <c r="F45" s="25"/>
      <c r="G45" s="169"/>
      <c r="H45" s="170"/>
      <c r="I45" s="171"/>
      <c r="J45" s="189"/>
      <c r="K45" s="90"/>
    </row>
    <row r="46" spans="1:13" s="5" customFormat="1" ht="24.6" customHeight="1">
      <c r="A46" s="168" t="s">
        <v>307</v>
      </c>
      <c r="B46" s="91" t="s">
        <v>259</v>
      </c>
      <c r="C46" s="128">
        <v>165</v>
      </c>
      <c r="D46" s="92" t="s">
        <v>78</v>
      </c>
      <c r="E46" s="72"/>
      <c r="F46" s="25"/>
      <c r="G46" s="169"/>
      <c r="H46" s="170"/>
      <c r="I46" s="171"/>
      <c r="J46" s="189"/>
      <c r="K46" s="90"/>
    </row>
    <row r="47" spans="1:13" s="5" customFormat="1" ht="24.6" customHeight="1">
      <c r="A47" s="168" t="s">
        <v>307</v>
      </c>
      <c r="B47" s="91" t="s">
        <v>260</v>
      </c>
      <c r="C47" s="128">
        <v>46</v>
      </c>
      <c r="D47" s="92" t="s">
        <v>78</v>
      </c>
      <c r="E47" s="163"/>
      <c r="F47" s="25"/>
      <c r="G47" s="42"/>
      <c r="H47" s="16"/>
      <c r="I47" s="171"/>
      <c r="J47" s="189"/>
      <c r="K47" s="90"/>
    </row>
    <row r="48" spans="1:13" s="5" customFormat="1" ht="24.6" customHeight="1">
      <c r="A48" s="168" t="s">
        <v>307</v>
      </c>
      <c r="B48" s="91" t="s">
        <v>261</v>
      </c>
      <c r="C48" s="128">
        <v>16</v>
      </c>
      <c r="D48" s="92" t="s">
        <v>78</v>
      </c>
      <c r="E48" s="171"/>
      <c r="F48" s="25"/>
      <c r="G48" s="42"/>
      <c r="H48" s="16"/>
      <c r="I48" s="171"/>
      <c r="J48" s="189"/>
      <c r="K48" s="90"/>
      <c r="M48" s="183"/>
    </row>
    <row r="49" spans="1:13" s="5" customFormat="1" ht="24.6" customHeight="1">
      <c r="A49" s="168" t="s">
        <v>307</v>
      </c>
      <c r="B49" s="91" t="s">
        <v>262</v>
      </c>
      <c r="C49" s="128">
        <v>36</v>
      </c>
      <c r="D49" s="92" t="s">
        <v>78</v>
      </c>
      <c r="E49" s="163"/>
      <c r="F49" s="25"/>
      <c r="G49" s="42"/>
      <c r="H49" s="16"/>
      <c r="I49" s="41"/>
      <c r="J49" s="18"/>
      <c r="K49" s="90"/>
    </row>
    <row r="50" spans="1:13" s="5" customFormat="1" ht="24.6" customHeight="1">
      <c r="A50" s="168" t="s">
        <v>307</v>
      </c>
      <c r="B50" s="91" t="s">
        <v>263</v>
      </c>
      <c r="C50" s="128">
        <v>29</v>
      </c>
      <c r="D50" s="92" t="s">
        <v>78</v>
      </c>
      <c r="E50" s="163"/>
      <c r="F50" s="25"/>
      <c r="G50" s="42"/>
      <c r="H50" s="16"/>
      <c r="I50" s="41"/>
      <c r="J50" s="18"/>
      <c r="K50" s="90"/>
    </row>
    <row r="51" spans="1:13" s="5" customFormat="1" ht="24.6" customHeight="1">
      <c r="A51" s="168" t="s">
        <v>307</v>
      </c>
      <c r="B51" s="91" t="s">
        <v>264</v>
      </c>
      <c r="C51" s="128">
        <v>44</v>
      </c>
      <c r="D51" s="92" t="s">
        <v>78</v>
      </c>
      <c r="E51" s="163"/>
      <c r="F51" s="25"/>
      <c r="G51" s="42"/>
      <c r="H51" s="16"/>
      <c r="I51" s="41"/>
      <c r="J51" s="18"/>
      <c r="K51" s="90"/>
    </row>
    <row r="52" spans="1:13" s="5" customFormat="1" ht="24.6" customHeight="1">
      <c r="A52" s="168" t="s">
        <v>307</v>
      </c>
      <c r="B52" s="91" t="s">
        <v>93</v>
      </c>
      <c r="C52" s="128">
        <v>206</v>
      </c>
      <c r="D52" s="92" t="s">
        <v>78</v>
      </c>
      <c r="E52" s="163"/>
      <c r="F52" s="25"/>
      <c r="G52" s="42"/>
      <c r="H52" s="16"/>
      <c r="I52" s="41"/>
      <c r="J52" s="18"/>
      <c r="K52" s="90"/>
    </row>
    <row r="53" spans="1:13" s="5" customFormat="1" ht="24.6" customHeight="1">
      <c r="A53" s="168" t="s">
        <v>307</v>
      </c>
      <c r="B53" s="91" t="s">
        <v>94</v>
      </c>
      <c r="C53" s="128">
        <v>32</v>
      </c>
      <c r="D53" s="92" t="s">
        <v>78</v>
      </c>
      <c r="E53" s="163"/>
      <c r="F53" s="25"/>
      <c r="G53" s="42"/>
      <c r="H53" s="16"/>
      <c r="I53" s="41"/>
      <c r="J53" s="18"/>
      <c r="K53" s="90"/>
    </row>
    <row r="54" spans="1:13" s="5" customFormat="1" ht="24.6" customHeight="1">
      <c r="A54" s="168" t="s">
        <v>307</v>
      </c>
      <c r="B54" s="91" t="s">
        <v>176</v>
      </c>
      <c r="C54" s="128">
        <v>25</v>
      </c>
      <c r="D54" s="92" t="s">
        <v>78</v>
      </c>
      <c r="E54" s="163"/>
      <c r="F54" s="25"/>
      <c r="G54" s="42"/>
      <c r="H54" s="16"/>
      <c r="I54" s="41"/>
      <c r="J54" s="18"/>
      <c r="K54" s="90"/>
    </row>
    <row r="55" spans="1:13" s="5" customFormat="1" ht="24.6" customHeight="1">
      <c r="A55" s="168" t="s">
        <v>307</v>
      </c>
      <c r="B55" s="91" t="s">
        <v>177</v>
      </c>
      <c r="C55" s="128">
        <v>4</v>
      </c>
      <c r="D55" s="92" t="s">
        <v>78</v>
      </c>
      <c r="E55" s="163"/>
      <c r="F55" s="25"/>
      <c r="G55" s="42"/>
      <c r="H55" s="16"/>
      <c r="I55" s="41"/>
      <c r="J55" s="18"/>
      <c r="K55" s="90"/>
    </row>
    <row r="56" spans="1:13" s="5" customFormat="1" ht="24.6" customHeight="1">
      <c r="A56" s="168" t="s">
        <v>324</v>
      </c>
      <c r="B56" s="91" t="s">
        <v>264</v>
      </c>
      <c r="C56" s="128">
        <v>2</v>
      </c>
      <c r="D56" s="92" t="s">
        <v>78</v>
      </c>
      <c r="E56" s="163"/>
      <c r="F56" s="25"/>
      <c r="G56" s="42"/>
      <c r="H56" s="16"/>
      <c r="I56" s="41"/>
      <c r="J56" s="18"/>
      <c r="K56" s="90"/>
    </row>
    <row r="57" spans="1:13" s="5" customFormat="1" ht="24.6" customHeight="1">
      <c r="A57" s="172" t="s">
        <v>265</v>
      </c>
      <c r="B57" s="91" t="s">
        <v>266</v>
      </c>
      <c r="C57" s="128">
        <v>16</v>
      </c>
      <c r="D57" s="92" t="s">
        <v>78</v>
      </c>
      <c r="E57" s="163"/>
      <c r="F57" s="25"/>
      <c r="G57" s="42"/>
      <c r="H57" s="16"/>
      <c r="I57" s="41"/>
      <c r="J57" s="18"/>
      <c r="K57" s="90"/>
    </row>
    <row r="58" spans="1:13" s="5" customFormat="1" ht="24.6" customHeight="1">
      <c r="A58" s="168" t="s">
        <v>270</v>
      </c>
      <c r="B58" s="91" t="s">
        <v>320</v>
      </c>
      <c r="C58" s="128">
        <v>1</v>
      </c>
      <c r="D58" s="92" t="s">
        <v>84</v>
      </c>
      <c r="E58" s="171"/>
      <c r="F58" s="25"/>
      <c r="G58" s="42"/>
      <c r="H58" s="16"/>
      <c r="I58" s="171"/>
      <c r="J58" s="189"/>
      <c r="K58" s="90"/>
      <c r="M58" s="183"/>
    </row>
    <row r="59" spans="1:13" s="5" customFormat="1" ht="24.6" customHeight="1">
      <c r="A59" s="168" t="s">
        <v>267</v>
      </c>
      <c r="B59" s="91" t="s">
        <v>277</v>
      </c>
      <c r="C59" s="128">
        <v>3</v>
      </c>
      <c r="D59" s="92" t="s">
        <v>84</v>
      </c>
      <c r="E59" s="171"/>
      <c r="F59" s="25"/>
      <c r="G59" s="42"/>
      <c r="H59" s="16"/>
      <c r="I59" s="171"/>
      <c r="J59" s="189"/>
      <c r="K59" s="90"/>
      <c r="M59" s="183"/>
    </row>
    <row r="60" spans="1:13" s="5" customFormat="1" ht="24.6" customHeight="1">
      <c r="A60" s="168" t="s">
        <v>267</v>
      </c>
      <c r="B60" s="91" t="s">
        <v>268</v>
      </c>
      <c r="C60" s="128">
        <v>3</v>
      </c>
      <c r="D60" s="92" t="s">
        <v>84</v>
      </c>
      <c r="E60" s="171"/>
      <c r="F60" s="25"/>
      <c r="G60" s="42"/>
      <c r="H60" s="16"/>
      <c r="I60" s="171"/>
      <c r="J60" s="189"/>
      <c r="K60" s="90"/>
      <c r="M60" s="183"/>
    </row>
    <row r="61" spans="1:13" s="5" customFormat="1" ht="24.6" customHeight="1">
      <c r="A61" s="168" t="s">
        <v>267</v>
      </c>
      <c r="B61" s="91" t="s">
        <v>269</v>
      </c>
      <c r="C61" s="128">
        <v>6</v>
      </c>
      <c r="D61" s="92" t="s">
        <v>84</v>
      </c>
      <c r="E61" s="171"/>
      <c r="F61" s="25"/>
      <c r="G61" s="42"/>
      <c r="H61" s="16"/>
      <c r="I61" s="171"/>
      <c r="J61" s="189"/>
      <c r="K61" s="90"/>
      <c r="M61" s="183"/>
    </row>
    <row r="62" spans="1:13" s="5" customFormat="1" ht="24.6" customHeight="1">
      <c r="A62" s="168" t="s">
        <v>346</v>
      </c>
      <c r="B62" s="91" t="s">
        <v>347</v>
      </c>
      <c r="C62" s="128">
        <v>3</v>
      </c>
      <c r="D62" s="92" t="s">
        <v>84</v>
      </c>
      <c r="E62" s="171"/>
      <c r="F62" s="25"/>
      <c r="G62" s="42"/>
      <c r="H62" s="16"/>
      <c r="I62" s="171"/>
      <c r="J62" s="189"/>
      <c r="K62" s="90"/>
      <c r="M62" s="183"/>
    </row>
    <row r="63" spans="1:13" s="5" customFormat="1" ht="24.6" customHeight="1">
      <c r="A63" s="168" t="s">
        <v>454</v>
      </c>
      <c r="B63" s="91"/>
      <c r="C63" s="128"/>
      <c r="D63" s="92"/>
      <c r="E63" s="163"/>
      <c r="F63" s="25"/>
      <c r="G63" s="42"/>
      <c r="H63" s="16"/>
      <c r="I63" s="171"/>
      <c r="J63" s="189"/>
      <c r="K63" s="90"/>
    </row>
    <row r="64" spans="1:13" s="5" customFormat="1" ht="24.6" customHeight="1">
      <c r="A64" s="172" t="s">
        <v>323</v>
      </c>
      <c r="B64" s="91"/>
      <c r="C64" s="128">
        <v>1</v>
      </c>
      <c r="D64" s="92" t="s">
        <v>7</v>
      </c>
      <c r="E64" s="163"/>
      <c r="F64" s="25"/>
      <c r="G64" s="42"/>
      <c r="H64" s="16"/>
      <c r="I64" s="171"/>
      <c r="J64" s="189"/>
      <c r="K64" s="90" t="s">
        <v>511</v>
      </c>
    </row>
    <row r="65" spans="1:11" s="5" customFormat="1" ht="24.6" customHeight="1">
      <c r="A65" s="172" t="s">
        <v>326</v>
      </c>
      <c r="B65" s="91"/>
      <c r="C65" s="128">
        <v>1</v>
      </c>
      <c r="D65" s="92" t="s">
        <v>7</v>
      </c>
      <c r="E65" s="163"/>
      <c r="F65" s="25"/>
      <c r="G65" s="42"/>
      <c r="H65" s="16"/>
      <c r="I65" s="171"/>
      <c r="J65" s="189"/>
      <c r="K65" s="90" t="s">
        <v>512</v>
      </c>
    </row>
    <row r="66" spans="1:11" s="5" customFormat="1" ht="24.6" customHeight="1">
      <c r="A66" s="172" t="s">
        <v>308</v>
      </c>
      <c r="B66" s="91"/>
      <c r="C66" s="128">
        <v>1</v>
      </c>
      <c r="D66" s="92" t="s">
        <v>7</v>
      </c>
      <c r="E66" s="163"/>
      <c r="F66" s="25"/>
      <c r="G66" s="42"/>
      <c r="H66" s="16"/>
      <c r="I66" s="171"/>
      <c r="J66" s="189"/>
      <c r="K66" s="90" t="s">
        <v>513</v>
      </c>
    </row>
    <row r="67" spans="1:11" s="5" customFormat="1" ht="24.6" customHeight="1">
      <c r="A67" s="172" t="s">
        <v>145</v>
      </c>
      <c r="B67" s="91"/>
      <c r="C67" s="128">
        <v>1</v>
      </c>
      <c r="D67" s="92" t="s">
        <v>7</v>
      </c>
      <c r="E67" s="163"/>
      <c r="F67" s="25"/>
      <c r="G67" s="42"/>
      <c r="H67" s="16"/>
      <c r="I67" s="171"/>
      <c r="J67" s="189"/>
      <c r="K67" s="90" t="s">
        <v>514</v>
      </c>
    </row>
    <row r="68" spans="1:11" s="5" customFormat="1" ht="24.6" customHeight="1">
      <c r="A68" s="172"/>
      <c r="B68" s="91"/>
      <c r="C68" s="128"/>
      <c r="D68" s="92"/>
      <c r="E68" s="163"/>
      <c r="F68" s="25"/>
      <c r="G68" s="42"/>
      <c r="H68" s="16"/>
      <c r="I68" s="41"/>
      <c r="J68" s="18"/>
      <c r="K68" s="90"/>
    </row>
    <row r="69" spans="1:11" s="5" customFormat="1" ht="24.6" customHeight="1">
      <c r="A69" s="161" t="s">
        <v>249</v>
      </c>
      <c r="B69" s="91"/>
      <c r="C69" s="128"/>
      <c r="D69" s="92"/>
      <c r="E69" s="163"/>
      <c r="F69" s="25"/>
      <c r="G69" s="42"/>
      <c r="H69" s="16"/>
      <c r="I69" s="41"/>
      <c r="J69" s="18"/>
      <c r="K69" s="90"/>
    </row>
    <row r="70" spans="1:11" s="5" customFormat="1" ht="24.6" customHeight="1">
      <c r="A70" s="172"/>
      <c r="B70" s="91"/>
      <c r="C70" s="128"/>
      <c r="D70" s="92"/>
      <c r="E70" s="163"/>
      <c r="F70" s="25"/>
      <c r="G70" s="42"/>
      <c r="H70" s="16"/>
      <c r="I70" s="41"/>
      <c r="J70" s="18"/>
      <c r="K70" s="90"/>
    </row>
    <row r="71" spans="1:11" s="5" customFormat="1" ht="24.6" customHeight="1">
      <c r="A71" s="172"/>
      <c r="B71" s="91"/>
      <c r="C71" s="128"/>
      <c r="D71" s="92"/>
      <c r="E71" s="163"/>
      <c r="F71" s="25"/>
      <c r="G71" s="42"/>
      <c r="H71" s="16"/>
      <c r="I71" s="41"/>
      <c r="J71" s="18"/>
      <c r="K71" s="90"/>
    </row>
    <row r="72" spans="1:11" s="5" customFormat="1" ht="24.6" customHeight="1">
      <c r="A72" s="172"/>
      <c r="B72" s="91"/>
      <c r="C72" s="128"/>
      <c r="D72" s="92"/>
      <c r="E72" s="163"/>
      <c r="F72" s="25"/>
      <c r="G72" s="42"/>
      <c r="H72" s="16"/>
      <c r="I72" s="41"/>
      <c r="J72" s="18"/>
      <c r="K72" s="90"/>
    </row>
    <row r="73" spans="1:11" s="5" customFormat="1" ht="24.6" customHeight="1">
      <c r="A73" s="172"/>
      <c r="B73" s="91"/>
      <c r="C73" s="128"/>
      <c r="D73" s="92"/>
      <c r="E73" s="163"/>
      <c r="F73" s="25"/>
      <c r="G73" s="42"/>
      <c r="H73" s="16"/>
      <c r="I73" s="41"/>
      <c r="J73" s="18"/>
      <c r="K73" s="90"/>
    </row>
    <row r="74" spans="1:11" s="5" customFormat="1" ht="24.6" customHeight="1">
      <c r="A74" s="172"/>
      <c r="B74" s="91"/>
      <c r="C74" s="128"/>
      <c r="D74" s="92"/>
      <c r="E74" s="163"/>
      <c r="F74" s="25"/>
      <c r="G74" s="42"/>
      <c r="H74" s="16"/>
      <c r="I74" s="41"/>
      <c r="J74" s="18"/>
      <c r="K74" s="90"/>
    </row>
    <row r="75" spans="1:11" s="5" customFormat="1" ht="24.6" customHeight="1">
      <c r="A75" s="172"/>
      <c r="B75" s="91"/>
      <c r="C75" s="128"/>
      <c r="D75" s="92"/>
      <c r="E75" s="163"/>
      <c r="F75" s="25"/>
      <c r="G75" s="42"/>
      <c r="H75" s="16"/>
      <c r="I75" s="41"/>
      <c r="J75" s="18"/>
      <c r="K75" s="90"/>
    </row>
    <row r="76" spans="1:11" s="5" customFormat="1" ht="24.6" customHeight="1">
      <c r="A76" s="172"/>
      <c r="B76" s="91"/>
      <c r="C76" s="128"/>
      <c r="D76" s="92"/>
      <c r="E76" s="163"/>
      <c r="F76" s="25"/>
      <c r="G76" s="42"/>
      <c r="H76" s="16"/>
      <c r="I76" s="41"/>
      <c r="J76" s="18"/>
      <c r="K76" s="90"/>
    </row>
    <row r="77" spans="1:11" s="5" customFormat="1" ht="24.6" customHeight="1">
      <c r="A77" s="172"/>
      <c r="B77" s="91"/>
      <c r="C77" s="128"/>
      <c r="D77" s="92"/>
      <c r="E77" s="163"/>
      <c r="F77" s="25"/>
      <c r="G77" s="42"/>
      <c r="H77" s="16"/>
      <c r="I77" s="41"/>
      <c r="J77" s="18"/>
      <c r="K77" s="90"/>
    </row>
    <row r="78" spans="1:11" s="5" customFormat="1" ht="24.6" customHeight="1">
      <c r="A78" s="172"/>
      <c r="B78" s="91"/>
      <c r="C78" s="128"/>
      <c r="D78" s="92"/>
      <c r="E78" s="163"/>
      <c r="F78" s="25"/>
      <c r="G78" s="42"/>
      <c r="H78" s="16"/>
      <c r="I78" s="41"/>
      <c r="J78" s="18"/>
      <c r="K78" s="90"/>
    </row>
    <row r="79" spans="1:11" s="5" customFormat="1" ht="24.6" customHeight="1">
      <c r="A79" s="172"/>
      <c r="B79" s="91"/>
      <c r="C79" s="128"/>
      <c r="D79" s="92"/>
      <c r="E79" s="163"/>
      <c r="F79" s="25"/>
      <c r="G79" s="42"/>
      <c r="H79" s="16"/>
      <c r="I79" s="41"/>
      <c r="J79" s="18"/>
      <c r="K79" s="90"/>
    </row>
    <row r="80" spans="1:11" s="5" customFormat="1" ht="24.6" customHeight="1">
      <c r="A80" s="172"/>
      <c r="B80" s="91"/>
      <c r="C80" s="128"/>
      <c r="D80" s="92"/>
      <c r="E80" s="163"/>
      <c r="F80" s="25"/>
      <c r="G80" s="42"/>
      <c r="H80" s="16"/>
      <c r="I80" s="41"/>
      <c r="J80" s="18"/>
      <c r="K80" s="90"/>
    </row>
    <row r="81" spans="1:11" s="5" customFormat="1" ht="24.6" customHeight="1">
      <c r="A81" s="172"/>
      <c r="B81" s="91"/>
      <c r="C81" s="128"/>
      <c r="D81" s="92"/>
      <c r="E81" s="163"/>
      <c r="F81" s="25"/>
      <c r="G81" s="42"/>
      <c r="H81" s="16"/>
      <c r="I81" s="41"/>
      <c r="J81" s="18"/>
      <c r="K81" s="90"/>
    </row>
    <row r="82" spans="1:11" s="5" customFormat="1" ht="24.6" customHeight="1">
      <c r="A82" s="172"/>
      <c r="B82" s="91"/>
      <c r="C82" s="128"/>
      <c r="D82" s="92"/>
      <c r="E82" s="163"/>
      <c r="F82" s="25"/>
      <c r="G82" s="42"/>
      <c r="H82" s="16"/>
      <c r="I82" s="41"/>
      <c r="J82" s="18"/>
      <c r="K82" s="90"/>
    </row>
    <row r="83" spans="1:11" s="5" customFormat="1" ht="24.6" customHeight="1">
      <c r="A83" s="172"/>
      <c r="B83" s="91"/>
      <c r="C83" s="128"/>
      <c r="D83" s="92"/>
      <c r="E83" s="163"/>
      <c r="F83" s="25"/>
      <c r="G83" s="42"/>
      <c r="H83" s="16"/>
      <c r="I83" s="41"/>
      <c r="J83" s="18"/>
      <c r="K83" s="90"/>
    </row>
    <row r="84" spans="1:11" s="5" customFormat="1" ht="24.6" customHeight="1">
      <c r="A84" s="74" t="s">
        <v>246</v>
      </c>
      <c r="B84" s="91"/>
      <c r="C84" s="128"/>
      <c r="D84" s="92"/>
      <c r="E84" s="163"/>
      <c r="F84" s="25"/>
      <c r="G84" s="42"/>
      <c r="H84" s="16"/>
      <c r="I84" s="41"/>
      <c r="J84" s="18"/>
      <c r="K84" s="90"/>
    </row>
    <row r="85" spans="1:11" s="5" customFormat="1" ht="24.6" customHeight="1">
      <c r="A85" s="172" t="s">
        <v>101</v>
      </c>
      <c r="B85" s="91" t="s">
        <v>309</v>
      </c>
      <c r="C85" s="128">
        <v>9</v>
      </c>
      <c r="D85" s="92" t="s">
        <v>78</v>
      </c>
      <c r="E85" s="171"/>
      <c r="F85" s="25"/>
      <c r="G85" s="42"/>
      <c r="H85" s="16"/>
      <c r="I85" s="171"/>
      <c r="J85" s="189"/>
      <c r="K85" s="90"/>
    </row>
    <row r="86" spans="1:11" s="5" customFormat="1" ht="24.6" customHeight="1">
      <c r="A86" s="172" t="s">
        <v>101</v>
      </c>
      <c r="B86" s="91" t="s">
        <v>102</v>
      </c>
      <c r="C86" s="128">
        <v>36</v>
      </c>
      <c r="D86" s="92" t="s">
        <v>78</v>
      </c>
      <c r="E86" s="171"/>
      <c r="F86" s="25"/>
      <c r="G86" s="42"/>
      <c r="H86" s="16"/>
      <c r="I86" s="171"/>
      <c r="J86" s="189"/>
      <c r="K86" s="90"/>
    </row>
    <row r="87" spans="1:11" s="5" customFormat="1" ht="24.6" customHeight="1">
      <c r="A87" s="172" t="s">
        <v>101</v>
      </c>
      <c r="B87" s="91" t="s">
        <v>180</v>
      </c>
      <c r="C87" s="128">
        <v>82</v>
      </c>
      <c r="D87" s="92" t="s">
        <v>78</v>
      </c>
      <c r="E87" s="171"/>
      <c r="F87" s="25"/>
      <c r="G87" s="42"/>
      <c r="H87" s="16"/>
      <c r="I87" s="171"/>
      <c r="J87" s="189"/>
      <c r="K87" s="90"/>
    </row>
    <row r="88" spans="1:11" s="5" customFormat="1" ht="24.6" customHeight="1">
      <c r="A88" s="172" t="s">
        <v>101</v>
      </c>
      <c r="B88" s="91" t="s">
        <v>181</v>
      </c>
      <c r="C88" s="128">
        <v>63</v>
      </c>
      <c r="D88" s="92" t="s">
        <v>78</v>
      </c>
      <c r="E88" s="171"/>
      <c r="F88" s="25"/>
      <c r="G88" s="42"/>
      <c r="H88" s="16"/>
      <c r="I88" s="171"/>
      <c r="J88" s="189"/>
      <c r="K88" s="90"/>
    </row>
    <row r="89" spans="1:11" s="5" customFormat="1" ht="24.6" customHeight="1">
      <c r="A89" s="172" t="s">
        <v>99</v>
      </c>
      <c r="B89" s="91" t="s">
        <v>309</v>
      </c>
      <c r="C89" s="128">
        <v>2</v>
      </c>
      <c r="D89" s="92" t="s">
        <v>78</v>
      </c>
      <c r="E89" s="171"/>
      <c r="F89" s="25"/>
      <c r="G89" s="42"/>
      <c r="H89" s="16"/>
      <c r="I89" s="171"/>
      <c r="J89" s="189"/>
      <c r="K89" s="90"/>
    </row>
    <row r="90" spans="1:11" s="5" customFormat="1" ht="24.6" customHeight="1">
      <c r="A90" s="172" t="s">
        <v>99</v>
      </c>
      <c r="B90" s="91" t="s">
        <v>178</v>
      </c>
      <c r="C90" s="128">
        <v>2</v>
      </c>
      <c r="D90" s="92" t="s">
        <v>78</v>
      </c>
      <c r="E90" s="171"/>
      <c r="F90" s="25"/>
      <c r="G90" s="42"/>
      <c r="H90" s="16"/>
      <c r="I90" s="171"/>
      <c r="J90" s="189"/>
      <c r="K90" s="90"/>
    </row>
    <row r="91" spans="1:11" s="5" customFormat="1" ht="24.6" customHeight="1">
      <c r="A91" s="172" t="s">
        <v>99</v>
      </c>
      <c r="B91" s="91" t="s">
        <v>102</v>
      </c>
      <c r="C91" s="128">
        <v>9</v>
      </c>
      <c r="D91" s="92" t="s">
        <v>78</v>
      </c>
      <c r="E91" s="171"/>
      <c r="F91" s="25"/>
      <c r="G91" s="42"/>
      <c r="H91" s="16"/>
      <c r="I91" s="171"/>
      <c r="J91" s="189"/>
      <c r="K91" s="90"/>
    </row>
    <row r="92" spans="1:11" s="5" customFormat="1" ht="24.6" customHeight="1">
      <c r="A92" s="172" t="s">
        <v>99</v>
      </c>
      <c r="B92" s="91" t="s">
        <v>179</v>
      </c>
      <c r="C92" s="128">
        <v>2</v>
      </c>
      <c r="D92" s="92" t="s">
        <v>78</v>
      </c>
      <c r="E92" s="171"/>
      <c r="F92" s="25"/>
      <c r="G92" s="42"/>
      <c r="H92" s="16"/>
      <c r="I92" s="171"/>
      <c r="J92" s="189"/>
      <c r="K92" s="90"/>
    </row>
    <row r="93" spans="1:11" s="5" customFormat="1" ht="24.6" customHeight="1">
      <c r="A93" s="172" t="s">
        <v>99</v>
      </c>
      <c r="B93" s="91" t="s">
        <v>180</v>
      </c>
      <c r="C93" s="128">
        <v>33</v>
      </c>
      <c r="D93" s="92" t="s">
        <v>78</v>
      </c>
      <c r="E93" s="171"/>
      <c r="F93" s="25"/>
      <c r="G93" s="42"/>
      <c r="H93" s="16"/>
      <c r="I93" s="171"/>
      <c r="J93" s="189"/>
      <c r="K93" s="90"/>
    </row>
    <row r="94" spans="1:11" s="5" customFormat="1" ht="24.6" customHeight="1">
      <c r="A94" s="172" t="s">
        <v>100</v>
      </c>
      <c r="B94" s="91" t="s">
        <v>178</v>
      </c>
      <c r="C94" s="128">
        <v>1</v>
      </c>
      <c r="D94" s="92" t="s">
        <v>78</v>
      </c>
      <c r="E94" s="171"/>
      <c r="F94" s="25"/>
      <c r="G94" s="42"/>
      <c r="H94" s="16"/>
      <c r="I94" s="171"/>
      <c r="J94" s="189"/>
      <c r="K94" s="90"/>
    </row>
    <row r="95" spans="1:11" s="5" customFormat="1" ht="24.6" customHeight="1">
      <c r="A95" s="172" t="s">
        <v>100</v>
      </c>
      <c r="B95" s="91" t="s">
        <v>102</v>
      </c>
      <c r="C95" s="128">
        <v>18</v>
      </c>
      <c r="D95" s="92" t="s">
        <v>78</v>
      </c>
      <c r="E95" s="171"/>
      <c r="F95" s="25"/>
      <c r="G95" s="42"/>
      <c r="H95" s="16"/>
      <c r="I95" s="171"/>
      <c r="J95" s="189"/>
      <c r="K95" s="90"/>
    </row>
    <row r="96" spans="1:11" s="5" customFormat="1" ht="24.6" customHeight="1">
      <c r="A96" s="172" t="s">
        <v>103</v>
      </c>
      <c r="B96" s="91" t="s">
        <v>310</v>
      </c>
      <c r="C96" s="128">
        <v>4</v>
      </c>
      <c r="D96" s="92" t="s">
        <v>84</v>
      </c>
      <c r="E96" s="171"/>
      <c r="F96" s="25"/>
      <c r="G96" s="169"/>
      <c r="H96" s="170"/>
      <c r="I96" s="171"/>
      <c r="J96" s="189"/>
      <c r="K96" s="90"/>
    </row>
    <row r="97" spans="1:13" s="5" customFormat="1" ht="24.6" customHeight="1">
      <c r="A97" s="172" t="s">
        <v>103</v>
      </c>
      <c r="B97" s="91" t="s">
        <v>104</v>
      </c>
      <c r="C97" s="128">
        <v>11</v>
      </c>
      <c r="D97" s="92" t="s">
        <v>84</v>
      </c>
      <c r="E97" s="171"/>
      <c r="F97" s="25"/>
      <c r="G97" s="169"/>
      <c r="H97" s="170"/>
      <c r="I97" s="171"/>
      <c r="J97" s="189"/>
      <c r="K97" s="90"/>
    </row>
    <row r="98" spans="1:13" s="5" customFormat="1" ht="24.6" customHeight="1">
      <c r="A98" s="172" t="s">
        <v>308</v>
      </c>
      <c r="B98" s="91"/>
      <c r="C98" s="128">
        <v>1</v>
      </c>
      <c r="D98" s="92" t="s">
        <v>7</v>
      </c>
      <c r="E98" s="163"/>
      <c r="F98" s="25"/>
      <c r="G98" s="42"/>
      <c r="H98" s="16"/>
      <c r="I98" s="171"/>
      <c r="J98" s="189"/>
      <c r="K98" s="90" t="s">
        <v>515</v>
      </c>
    </row>
    <row r="99" spans="1:13" s="5" customFormat="1" ht="24.6" customHeight="1">
      <c r="A99" s="172" t="s">
        <v>95</v>
      </c>
      <c r="B99" s="91"/>
      <c r="C99" s="128">
        <v>1</v>
      </c>
      <c r="D99" s="92" t="s">
        <v>7</v>
      </c>
      <c r="E99" s="72"/>
      <c r="F99" s="25"/>
      <c r="G99" s="42"/>
      <c r="H99" s="16"/>
      <c r="I99" s="171"/>
      <c r="J99" s="189"/>
      <c r="K99" s="90" t="s">
        <v>516</v>
      </c>
      <c r="M99" s="183"/>
    </row>
    <row r="100" spans="1:13" s="5" customFormat="1" ht="24.6" customHeight="1">
      <c r="A100" s="172"/>
      <c r="B100" s="91"/>
      <c r="C100" s="128"/>
      <c r="D100" s="92"/>
      <c r="E100" s="163"/>
      <c r="F100" s="25"/>
      <c r="G100" s="42"/>
      <c r="H100" s="16"/>
      <c r="I100" s="41"/>
      <c r="J100" s="18"/>
      <c r="K100" s="90"/>
    </row>
    <row r="101" spans="1:13" s="5" customFormat="1" ht="24.6" customHeight="1">
      <c r="A101" s="172"/>
      <c r="B101" s="91"/>
      <c r="C101" s="128"/>
      <c r="D101" s="92"/>
      <c r="E101" s="163"/>
      <c r="F101" s="25"/>
      <c r="G101" s="42"/>
      <c r="H101" s="16"/>
      <c r="I101" s="41"/>
      <c r="J101" s="18"/>
      <c r="K101" s="90"/>
    </row>
    <row r="102" spans="1:13" s="5" customFormat="1" ht="24.6" customHeight="1">
      <c r="A102" s="161" t="s">
        <v>250</v>
      </c>
      <c r="B102" s="91"/>
      <c r="C102" s="128"/>
      <c r="D102" s="92"/>
      <c r="E102" s="163"/>
      <c r="F102" s="25"/>
      <c r="G102" s="42"/>
      <c r="H102" s="16"/>
      <c r="I102" s="41"/>
      <c r="J102" s="18"/>
      <c r="K102" s="90"/>
    </row>
    <row r="103" spans="1:13" s="5" customFormat="1" ht="24.6" customHeight="1">
      <c r="A103" s="172"/>
      <c r="B103" s="91"/>
      <c r="C103" s="128"/>
      <c r="D103" s="92"/>
      <c r="E103" s="163"/>
      <c r="F103" s="25"/>
      <c r="G103" s="42"/>
      <c r="H103" s="16"/>
      <c r="I103" s="41"/>
      <c r="J103" s="18"/>
      <c r="K103" s="90"/>
    </row>
    <row r="104" spans="1:13" s="5" customFormat="1" ht="24.6" customHeight="1">
      <c r="A104" s="74" t="s">
        <v>290</v>
      </c>
      <c r="B104" s="91"/>
      <c r="C104" s="128"/>
      <c r="D104" s="92"/>
      <c r="E104" s="163"/>
      <c r="F104" s="25"/>
      <c r="G104" s="42"/>
      <c r="H104" s="16"/>
      <c r="I104" s="41"/>
      <c r="J104" s="18"/>
      <c r="K104" s="90"/>
    </row>
    <row r="105" spans="1:13" s="5" customFormat="1" ht="24.6" customHeight="1">
      <c r="A105" s="172" t="s">
        <v>312</v>
      </c>
      <c r="B105" s="91" t="s">
        <v>315</v>
      </c>
      <c r="C105" s="128">
        <v>16</v>
      </c>
      <c r="D105" s="92" t="s">
        <v>80</v>
      </c>
      <c r="E105" s="163"/>
      <c r="F105" s="25"/>
      <c r="G105" s="42"/>
      <c r="H105" s="16"/>
      <c r="I105" s="41"/>
      <c r="J105" s="18"/>
      <c r="K105" s="90"/>
    </row>
    <row r="106" spans="1:13" s="5" customFormat="1" ht="24.6" customHeight="1">
      <c r="A106" s="172" t="s">
        <v>314</v>
      </c>
      <c r="B106" s="91" t="s">
        <v>299</v>
      </c>
      <c r="C106" s="128">
        <v>1</v>
      </c>
      <c r="D106" s="92" t="s">
        <v>80</v>
      </c>
      <c r="E106" s="163"/>
      <c r="F106" s="25"/>
      <c r="G106" s="42"/>
      <c r="H106" s="16"/>
      <c r="I106" s="41"/>
      <c r="J106" s="18"/>
      <c r="K106" s="90"/>
    </row>
    <row r="107" spans="1:13" s="5" customFormat="1" ht="24.6" customHeight="1">
      <c r="A107" s="172" t="s">
        <v>311</v>
      </c>
      <c r="B107" s="91" t="s">
        <v>259</v>
      </c>
      <c r="C107" s="128">
        <v>30</v>
      </c>
      <c r="D107" s="92" t="s">
        <v>78</v>
      </c>
      <c r="E107" s="163"/>
      <c r="F107" s="25"/>
      <c r="G107" s="42"/>
      <c r="H107" s="16"/>
      <c r="I107" s="41"/>
      <c r="J107" s="18"/>
      <c r="K107" s="90"/>
    </row>
    <row r="108" spans="1:13" s="5" customFormat="1" ht="24.6" customHeight="1">
      <c r="A108" s="172" t="s">
        <v>97</v>
      </c>
      <c r="B108" s="91"/>
      <c r="C108" s="128">
        <v>1</v>
      </c>
      <c r="D108" s="92" t="s">
        <v>7</v>
      </c>
      <c r="E108" s="163"/>
      <c r="F108" s="25"/>
      <c r="G108" s="42"/>
      <c r="H108" s="16"/>
      <c r="I108" s="41"/>
      <c r="J108" s="18"/>
      <c r="K108" s="90" t="s">
        <v>517</v>
      </c>
    </row>
    <row r="109" spans="1:13" s="5" customFormat="1" ht="24.6" customHeight="1">
      <c r="A109" s="172"/>
      <c r="B109" s="91"/>
      <c r="C109" s="128"/>
      <c r="D109" s="92"/>
      <c r="E109" s="163"/>
      <c r="F109" s="25"/>
      <c r="G109" s="42"/>
      <c r="H109" s="16"/>
      <c r="I109" s="41"/>
      <c r="J109" s="18"/>
      <c r="K109" s="90"/>
    </row>
    <row r="110" spans="1:13" s="5" customFormat="1" ht="24.6" customHeight="1">
      <c r="A110" s="172"/>
      <c r="B110" s="91"/>
      <c r="C110" s="128"/>
      <c r="D110" s="92"/>
      <c r="E110" s="163"/>
      <c r="F110" s="25"/>
      <c r="G110" s="42"/>
      <c r="H110" s="16"/>
      <c r="I110" s="41"/>
      <c r="J110" s="18"/>
      <c r="K110" s="90"/>
    </row>
    <row r="111" spans="1:13" s="5" customFormat="1" ht="24.6" customHeight="1">
      <c r="A111" s="172"/>
      <c r="B111" s="91"/>
      <c r="C111" s="128"/>
      <c r="D111" s="92"/>
      <c r="E111" s="163"/>
      <c r="F111" s="25"/>
      <c r="G111" s="42"/>
      <c r="H111" s="16"/>
      <c r="I111" s="41"/>
      <c r="J111" s="18"/>
      <c r="K111" s="90"/>
    </row>
    <row r="112" spans="1:13" s="5" customFormat="1" ht="24.6" customHeight="1">
      <c r="A112" s="172"/>
      <c r="B112" s="91"/>
      <c r="C112" s="128"/>
      <c r="D112" s="92"/>
      <c r="E112" s="163"/>
      <c r="F112" s="25"/>
      <c r="G112" s="42"/>
      <c r="H112" s="16"/>
      <c r="I112" s="41"/>
      <c r="J112" s="18"/>
      <c r="K112" s="90"/>
    </row>
    <row r="113" spans="1:13" s="5" customFormat="1" ht="24.6" customHeight="1">
      <c r="A113" s="172"/>
      <c r="B113" s="91"/>
      <c r="C113" s="128"/>
      <c r="D113" s="92"/>
      <c r="E113" s="163"/>
      <c r="F113" s="25"/>
      <c r="G113" s="42"/>
      <c r="H113" s="16"/>
      <c r="I113" s="41"/>
      <c r="J113" s="18"/>
      <c r="K113" s="90"/>
    </row>
    <row r="114" spans="1:13" s="5" customFormat="1" ht="24.6" customHeight="1">
      <c r="A114" s="172"/>
      <c r="B114" s="91"/>
      <c r="C114" s="128"/>
      <c r="D114" s="92"/>
      <c r="E114" s="163"/>
      <c r="F114" s="25"/>
      <c r="G114" s="42"/>
      <c r="H114" s="16"/>
      <c r="I114" s="41"/>
      <c r="J114" s="18"/>
      <c r="K114" s="90"/>
    </row>
    <row r="115" spans="1:13" s="5" customFormat="1" ht="24.6" customHeight="1">
      <c r="A115" s="172"/>
      <c r="B115" s="91"/>
      <c r="C115" s="128"/>
      <c r="D115" s="92"/>
      <c r="E115" s="163"/>
      <c r="F115" s="25"/>
      <c r="G115" s="42"/>
      <c r="H115" s="16"/>
      <c r="I115" s="41"/>
      <c r="J115" s="18"/>
      <c r="K115" s="90"/>
    </row>
    <row r="116" spans="1:13" s="5" customFormat="1" ht="24.6" customHeight="1">
      <c r="A116" s="172"/>
      <c r="B116" s="91"/>
      <c r="C116" s="128"/>
      <c r="D116" s="92"/>
      <c r="E116" s="163"/>
      <c r="F116" s="25"/>
      <c r="G116" s="42"/>
      <c r="H116" s="16"/>
      <c r="I116" s="41"/>
      <c r="J116" s="18"/>
      <c r="K116" s="90"/>
    </row>
    <row r="117" spans="1:13" s="5" customFormat="1" ht="24.6" customHeight="1">
      <c r="A117" s="172"/>
      <c r="B117" s="91"/>
      <c r="C117" s="128"/>
      <c r="D117" s="92"/>
      <c r="E117" s="163"/>
      <c r="F117" s="25"/>
      <c r="G117" s="42"/>
      <c r="H117" s="16"/>
      <c r="I117" s="41"/>
      <c r="J117" s="18"/>
      <c r="K117" s="90"/>
    </row>
    <row r="118" spans="1:13" s="5" customFormat="1" ht="24.6" customHeight="1">
      <c r="A118" s="172"/>
      <c r="B118" s="91"/>
      <c r="C118" s="128"/>
      <c r="D118" s="92"/>
      <c r="E118" s="163"/>
      <c r="F118" s="25"/>
      <c r="G118" s="42"/>
      <c r="H118" s="16"/>
      <c r="I118" s="41"/>
      <c r="J118" s="18"/>
      <c r="K118" s="90"/>
    </row>
    <row r="119" spans="1:13" s="5" customFormat="1" ht="24.6" customHeight="1">
      <c r="A119" s="172"/>
      <c r="B119" s="91"/>
      <c r="C119" s="128"/>
      <c r="D119" s="92"/>
      <c r="E119" s="163"/>
      <c r="F119" s="25"/>
      <c r="G119" s="42"/>
      <c r="H119" s="16"/>
      <c r="I119" s="41"/>
      <c r="J119" s="18"/>
      <c r="K119" s="90"/>
    </row>
    <row r="120" spans="1:13" s="5" customFormat="1" ht="24.6" customHeight="1">
      <c r="A120" s="172"/>
      <c r="B120" s="91"/>
      <c r="C120" s="128"/>
      <c r="D120" s="92"/>
      <c r="E120" s="163"/>
      <c r="F120" s="25"/>
      <c r="G120" s="42"/>
      <c r="H120" s="16"/>
      <c r="I120" s="41"/>
      <c r="J120" s="18"/>
      <c r="K120" s="90"/>
    </row>
    <row r="121" spans="1:13" s="5" customFormat="1" ht="24.6" customHeight="1">
      <c r="A121" s="172"/>
      <c r="B121" s="91"/>
      <c r="C121" s="128"/>
      <c r="D121" s="92"/>
      <c r="E121" s="163"/>
      <c r="F121" s="25"/>
      <c r="G121" s="42"/>
      <c r="H121" s="16"/>
      <c r="I121" s="41"/>
      <c r="J121" s="18"/>
      <c r="K121" s="90"/>
    </row>
    <row r="122" spans="1:13" s="5" customFormat="1" ht="24.6" customHeight="1">
      <c r="A122" s="161" t="s">
        <v>251</v>
      </c>
      <c r="B122" s="91"/>
      <c r="C122" s="128"/>
      <c r="D122" s="92"/>
      <c r="E122" s="163"/>
      <c r="F122" s="25"/>
      <c r="G122" s="42"/>
      <c r="H122" s="16"/>
      <c r="I122" s="41"/>
      <c r="J122" s="18"/>
      <c r="K122" s="90"/>
    </row>
    <row r="123" spans="1:13" s="5" customFormat="1" ht="24.6" customHeight="1">
      <c r="A123" s="172"/>
      <c r="B123" s="91"/>
      <c r="C123" s="128"/>
      <c r="D123" s="92"/>
      <c r="E123" s="163"/>
      <c r="F123" s="25"/>
      <c r="G123" s="42"/>
      <c r="H123" s="16"/>
      <c r="I123" s="41"/>
      <c r="J123" s="18"/>
      <c r="K123" s="90"/>
    </row>
    <row r="124" spans="1:13" s="5" customFormat="1" ht="24.6" customHeight="1">
      <c r="A124" s="74" t="s">
        <v>291</v>
      </c>
      <c r="B124" s="91"/>
      <c r="C124" s="128"/>
      <c r="D124" s="92"/>
      <c r="E124" s="163"/>
      <c r="F124" s="25"/>
      <c r="G124" s="42"/>
      <c r="H124" s="16"/>
      <c r="I124" s="41"/>
      <c r="J124" s="18"/>
      <c r="K124" s="90"/>
    </row>
    <row r="125" spans="1:13" s="5" customFormat="1" ht="24.6" customHeight="1">
      <c r="A125" s="173" t="s">
        <v>283</v>
      </c>
      <c r="B125" s="91" t="s">
        <v>284</v>
      </c>
      <c r="C125" s="128">
        <v>1</v>
      </c>
      <c r="D125" s="92" t="s">
        <v>80</v>
      </c>
      <c r="E125" s="72"/>
      <c r="F125" s="25"/>
      <c r="G125" s="42"/>
      <c r="H125" s="16"/>
      <c r="I125" s="171"/>
      <c r="J125" s="189"/>
      <c r="K125" s="90"/>
      <c r="M125" s="183"/>
    </row>
    <row r="126" spans="1:13" s="5" customFormat="1" ht="24.6" customHeight="1">
      <c r="A126" s="173" t="s">
        <v>285</v>
      </c>
      <c r="B126" s="91" t="s">
        <v>286</v>
      </c>
      <c r="C126" s="128">
        <v>2</v>
      </c>
      <c r="D126" s="92" t="s">
        <v>80</v>
      </c>
      <c r="E126" s="72"/>
      <c r="F126" s="25"/>
      <c r="G126" s="42"/>
      <c r="H126" s="16"/>
      <c r="I126" s="171"/>
      <c r="J126" s="189"/>
      <c r="K126" s="90"/>
      <c r="M126" s="183"/>
    </row>
    <row r="127" spans="1:13" s="5" customFormat="1" ht="24.6" customHeight="1">
      <c r="A127" s="173" t="s">
        <v>182</v>
      </c>
      <c r="B127" s="91" t="s">
        <v>183</v>
      </c>
      <c r="C127" s="128">
        <v>2</v>
      </c>
      <c r="D127" s="92" t="s">
        <v>80</v>
      </c>
      <c r="E127" s="72"/>
      <c r="F127" s="25"/>
      <c r="G127" s="169"/>
      <c r="H127" s="170"/>
      <c r="I127" s="171"/>
      <c r="J127" s="189"/>
      <c r="K127" s="90"/>
    </row>
    <row r="128" spans="1:13" s="5" customFormat="1" ht="24.6" customHeight="1">
      <c r="A128" s="173" t="s">
        <v>184</v>
      </c>
      <c r="B128" s="91" t="s">
        <v>185</v>
      </c>
      <c r="C128" s="128">
        <v>12</v>
      </c>
      <c r="D128" s="92" t="s">
        <v>80</v>
      </c>
      <c r="E128" s="72"/>
      <c r="F128" s="25"/>
      <c r="G128" s="169"/>
      <c r="H128" s="170"/>
      <c r="I128" s="171"/>
      <c r="J128" s="189"/>
      <c r="K128" s="90"/>
    </row>
    <row r="129" spans="1:11" s="5" customFormat="1" ht="24.6" customHeight="1">
      <c r="A129" s="173" t="s">
        <v>186</v>
      </c>
      <c r="B129" s="91" t="s">
        <v>187</v>
      </c>
      <c r="C129" s="128">
        <v>4</v>
      </c>
      <c r="D129" s="92" t="s">
        <v>80</v>
      </c>
      <c r="E129" s="72"/>
      <c r="F129" s="25"/>
      <c r="G129" s="169"/>
      <c r="H129" s="170"/>
      <c r="I129" s="171"/>
      <c r="J129" s="189"/>
      <c r="K129" s="90"/>
    </row>
    <row r="130" spans="1:11" s="5" customFormat="1" ht="24.6" customHeight="1">
      <c r="A130" s="168" t="s">
        <v>188</v>
      </c>
      <c r="B130" s="91" t="s">
        <v>189</v>
      </c>
      <c r="C130" s="128">
        <v>23</v>
      </c>
      <c r="D130" s="92" t="s">
        <v>78</v>
      </c>
      <c r="E130" s="171"/>
      <c r="F130" s="25"/>
      <c r="G130" s="169"/>
      <c r="H130" s="170"/>
      <c r="I130" s="171"/>
      <c r="J130" s="189"/>
      <c r="K130" s="90"/>
    </row>
    <row r="131" spans="1:11" s="5" customFormat="1" ht="24.6" customHeight="1">
      <c r="A131" s="168" t="s">
        <v>97</v>
      </c>
      <c r="B131" s="91"/>
      <c r="C131" s="128">
        <v>1</v>
      </c>
      <c r="D131" s="92" t="s">
        <v>7</v>
      </c>
      <c r="E131" s="72"/>
      <c r="F131" s="25"/>
      <c r="G131" s="169"/>
      <c r="H131" s="170"/>
      <c r="I131" s="171"/>
      <c r="J131" s="189"/>
      <c r="K131" s="90" t="s">
        <v>518</v>
      </c>
    </row>
    <row r="132" spans="1:11" s="5" customFormat="1" ht="24.6" customHeight="1">
      <c r="A132" s="172"/>
      <c r="B132" s="91"/>
      <c r="C132" s="128"/>
      <c r="D132" s="92"/>
      <c r="E132" s="163"/>
      <c r="F132" s="25"/>
      <c r="G132" s="42"/>
      <c r="H132" s="16"/>
      <c r="I132" s="41"/>
      <c r="J132" s="18"/>
      <c r="K132" s="90"/>
    </row>
    <row r="133" spans="1:11" s="5" customFormat="1" ht="24.6" customHeight="1">
      <c r="A133" s="172"/>
      <c r="B133" s="91"/>
      <c r="C133" s="128"/>
      <c r="D133" s="92"/>
      <c r="E133" s="163"/>
      <c r="F133" s="25"/>
      <c r="G133" s="42"/>
      <c r="H133" s="16"/>
      <c r="I133" s="41"/>
      <c r="J133" s="18"/>
      <c r="K133" s="90"/>
    </row>
    <row r="134" spans="1:11" s="5" customFormat="1" ht="24.6" customHeight="1">
      <c r="A134" s="172"/>
      <c r="B134" s="91"/>
      <c r="C134" s="128"/>
      <c r="D134" s="92"/>
      <c r="E134" s="163"/>
      <c r="F134" s="25"/>
      <c r="G134" s="42"/>
      <c r="H134" s="16"/>
      <c r="I134" s="41"/>
      <c r="J134" s="18"/>
      <c r="K134" s="90"/>
    </row>
    <row r="135" spans="1:11" s="5" customFormat="1" ht="24.6" customHeight="1">
      <c r="A135" s="172"/>
      <c r="B135" s="91"/>
      <c r="C135" s="128"/>
      <c r="D135" s="92"/>
      <c r="E135" s="163"/>
      <c r="F135" s="25"/>
      <c r="G135" s="42"/>
      <c r="H135" s="16"/>
      <c r="I135" s="41"/>
      <c r="J135" s="18"/>
      <c r="K135" s="90"/>
    </row>
    <row r="136" spans="1:11" s="5" customFormat="1" ht="24.6" customHeight="1">
      <c r="A136" s="172"/>
      <c r="B136" s="91"/>
      <c r="C136" s="128"/>
      <c r="D136" s="92"/>
      <c r="E136" s="163"/>
      <c r="F136" s="25"/>
      <c r="G136" s="42"/>
      <c r="H136" s="16"/>
      <c r="I136" s="41"/>
      <c r="J136" s="18"/>
      <c r="K136" s="90"/>
    </row>
    <row r="137" spans="1:11" s="5" customFormat="1" ht="24.6" customHeight="1">
      <c r="A137" s="172"/>
      <c r="B137" s="91"/>
      <c r="C137" s="128"/>
      <c r="D137" s="92"/>
      <c r="E137" s="163"/>
      <c r="F137" s="25"/>
      <c r="G137" s="42"/>
      <c r="H137" s="16"/>
      <c r="I137" s="41"/>
      <c r="J137" s="18"/>
      <c r="K137" s="90"/>
    </row>
    <row r="138" spans="1:11" s="5" customFormat="1" ht="24.6" customHeight="1">
      <c r="A138" s="172"/>
      <c r="B138" s="91"/>
      <c r="C138" s="128"/>
      <c r="D138" s="92"/>
      <c r="E138" s="163"/>
      <c r="F138" s="25"/>
      <c r="G138" s="42"/>
      <c r="H138" s="16"/>
      <c r="I138" s="41"/>
      <c r="J138" s="18"/>
      <c r="K138" s="90"/>
    </row>
    <row r="139" spans="1:11" s="5" customFormat="1" ht="24.6" customHeight="1">
      <c r="A139" s="172"/>
      <c r="B139" s="91"/>
      <c r="C139" s="128"/>
      <c r="D139" s="92"/>
      <c r="E139" s="163"/>
      <c r="F139" s="25"/>
      <c r="G139" s="42"/>
      <c r="H139" s="16"/>
      <c r="I139" s="41"/>
      <c r="J139" s="18"/>
      <c r="K139" s="90"/>
    </row>
    <row r="140" spans="1:11" s="5" customFormat="1" ht="24.6" customHeight="1">
      <c r="A140" s="172"/>
      <c r="B140" s="91"/>
      <c r="C140" s="128"/>
      <c r="D140" s="92"/>
      <c r="E140" s="163"/>
      <c r="F140" s="25"/>
      <c r="G140" s="42"/>
      <c r="H140" s="16"/>
      <c r="I140" s="41"/>
      <c r="J140" s="18"/>
      <c r="K140" s="90"/>
    </row>
    <row r="141" spans="1:11" s="5" customFormat="1" ht="24.6" customHeight="1">
      <c r="A141" s="172"/>
      <c r="B141" s="91"/>
      <c r="C141" s="128"/>
      <c r="D141" s="92"/>
      <c r="E141" s="163"/>
      <c r="F141" s="25"/>
      <c r="G141" s="42"/>
      <c r="H141" s="16"/>
      <c r="I141" s="41"/>
      <c r="J141" s="18"/>
      <c r="K141" s="90"/>
    </row>
    <row r="142" spans="1:11" s="5" customFormat="1" ht="24.6" customHeight="1">
      <c r="A142" s="161" t="s">
        <v>319</v>
      </c>
      <c r="B142" s="91"/>
      <c r="C142" s="128"/>
      <c r="D142" s="92"/>
      <c r="E142" s="163"/>
      <c r="F142" s="25"/>
      <c r="G142" s="42"/>
      <c r="H142" s="16"/>
      <c r="I142" s="41"/>
      <c r="J142" s="18"/>
      <c r="K142" s="90"/>
    </row>
    <row r="143" spans="1:11" s="5" customFormat="1" ht="24.6" customHeight="1">
      <c r="A143" s="172"/>
      <c r="B143" s="91"/>
      <c r="C143" s="128"/>
      <c r="D143" s="92"/>
      <c r="E143" s="163"/>
      <c r="F143" s="25"/>
      <c r="G143" s="42"/>
      <c r="H143" s="16"/>
      <c r="I143" s="41"/>
      <c r="J143" s="18"/>
      <c r="K143" s="90"/>
    </row>
    <row r="144" spans="1:11" s="5" customFormat="1" ht="24.6" customHeight="1">
      <c r="A144" s="74" t="s">
        <v>292</v>
      </c>
      <c r="B144" s="91"/>
      <c r="C144" s="128"/>
      <c r="D144" s="92"/>
      <c r="E144" s="163"/>
      <c r="F144" s="25"/>
      <c r="G144" s="42"/>
      <c r="H144" s="16"/>
      <c r="I144" s="41"/>
      <c r="J144" s="18"/>
      <c r="K144" s="90"/>
    </row>
    <row r="145" spans="1:11" s="5" customFormat="1" ht="24.6" customHeight="1">
      <c r="A145" s="172" t="s">
        <v>105</v>
      </c>
      <c r="B145" s="91"/>
      <c r="C145" s="128">
        <v>1</v>
      </c>
      <c r="D145" s="92" t="s">
        <v>7</v>
      </c>
      <c r="E145" s="163"/>
      <c r="F145" s="25"/>
      <c r="G145" s="42"/>
      <c r="H145" s="16"/>
      <c r="I145" s="41"/>
      <c r="J145" s="189"/>
      <c r="K145" s="90" t="s">
        <v>519</v>
      </c>
    </row>
    <row r="146" spans="1:11" s="5" customFormat="1" ht="24.6" customHeight="1">
      <c r="A146" s="172" t="s">
        <v>106</v>
      </c>
      <c r="B146" s="91"/>
      <c r="C146" s="128">
        <v>1</v>
      </c>
      <c r="D146" s="92" t="s">
        <v>7</v>
      </c>
      <c r="E146" s="163"/>
      <c r="F146" s="25"/>
      <c r="G146" s="42"/>
      <c r="H146" s="16"/>
      <c r="I146" s="41"/>
      <c r="J146" s="189"/>
      <c r="K146" s="90" t="s">
        <v>520</v>
      </c>
    </row>
    <row r="147" spans="1:11" s="5" customFormat="1" ht="24.6" customHeight="1">
      <c r="A147" s="172" t="s">
        <v>107</v>
      </c>
      <c r="B147" s="91"/>
      <c r="C147" s="128">
        <v>1</v>
      </c>
      <c r="D147" s="92" t="s">
        <v>7</v>
      </c>
      <c r="E147" s="163"/>
      <c r="F147" s="25"/>
      <c r="G147" s="42"/>
      <c r="H147" s="16"/>
      <c r="I147" s="41"/>
      <c r="J147" s="189"/>
      <c r="K147" s="90" t="s">
        <v>521</v>
      </c>
    </row>
    <row r="148" spans="1:11" s="5" customFormat="1" ht="24.6" customHeight="1">
      <c r="A148" s="172" t="s">
        <v>317</v>
      </c>
      <c r="B148" s="91"/>
      <c r="C148" s="128">
        <v>1</v>
      </c>
      <c r="D148" s="92" t="s">
        <v>7</v>
      </c>
      <c r="E148" s="163"/>
      <c r="F148" s="25"/>
      <c r="G148" s="42"/>
      <c r="H148" s="16"/>
      <c r="I148" s="41"/>
      <c r="J148" s="189"/>
      <c r="K148" s="90" t="s">
        <v>522</v>
      </c>
    </row>
    <row r="149" spans="1:11" s="5" customFormat="1" ht="24.6" customHeight="1">
      <c r="A149" s="172" t="s">
        <v>280</v>
      </c>
      <c r="B149" s="91"/>
      <c r="C149" s="128">
        <v>1</v>
      </c>
      <c r="D149" s="92" t="s">
        <v>7</v>
      </c>
      <c r="E149" s="163"/>
      <c r="F149" s="25"/>
      <c r="G149" s="42"/>
      <c r="H149" s="16"/>
      <c r="I149" s="41"/>
      <c r="J149" s="189"/>
      <c r="K149" s="90" t="s">
        <v>523</v>
      </c>
    </row>
    <row r="150" spans="1:11" s="5" customFormat="1" ht="24.6" customHeight="1">
      <c r="A150" s="172" t="s">
        <v>225</v>
      </c>
      <c r="B150" s="91"/>
      <c r="C150" s="128">
        <v>1</v>
      </c>
      <c r="D150" s="92" t="s">
        <v>7</v>
      </c>
      <c r="E150" s="163"/>
      <c r="F150" s="25"/>
      <c r="G150" s="42"/>
      <c r="H150" s="16"/>
      <c r="I150" s="41"/>
      <c r="J150" s="189"/>
      <c r="K150" s="90" t="s">
        <v>524</v>
      </c>
    </row>
    <row r="151" spans="1:11" s="5" customFormat="1" ht="24.6" customHeight="1">
      <c r="A151" s="172" t="s">
        <v>108</v>
      </c>
      <c r="B151" s="91"/>
      <c r="C151" s="128">
        <v>1</v>
      </c>
      <c r="D151" s="92" t="s">
        <v>7</v>
      </c>
      <c r="E151" s="163"/>
      <c r="F151" s="25"/>
      <c r="G151" s="42"/>
      <c r="H151" s="16"/>
      <c r="I151" s="41"/>
      <c r="J151" s="189"/>
      <c r="K151" s="90" t="s">
        <v>525</v>
      </c>
    </row>
    <row r="152" spans="1:11" s="5" customFormat="1" ht="24.6" customHeight="1">
      <c r="A152" s="172"/>
      <c r="B152" s="91"/>
      <c r="C152" s="128"/>
      <c r="D152" s="92"/>
      <c r="E152" s="163"/>
      <c r="F152" s="25"/>
      <c r="G152" s="42"/>
      <c r="H152" s="16"/>
      <c r="I152" s="41"/>
      <c r="J152" s="18"/>
      <c r="K152" s="90"/>
    </row>
    <row r="153" spans="1:11" s="5" customFormat="1" ht="24.6" customHeight="1">
      <c r="A153" s="172"/>
      <c r="B153" s="91"/>
      <c r="C153" s="128"/>
      <c r="D153" s="92"/>
      <c r="E153" s="163"/>
      <c r="F153" s="25"/>
      <c r="G153" s="42"/>
      <c r="H153" s="16"/>
      <c r="I153" s="41"/>
      <c r="J153" s="18"/>
      <c r="K153" s="90"/>
    </row>
    <row r="154" spans="1:11" s="5" customFormat="1" ht="24.6" customHeight="1">
      <c r="A154" s="172"/>
      <c r="B154" s="91"/>
      <c r="C154" s="128"/>
      <c r="D154" s="92"/>
      <c r="E154" s="163"/>
      <c r="F154" s="25"/>
      <c r="G154" s="42"/>
      <c r="H154" s="16"/>
      <c r="I154" s="41"/>
      <c r="J154" s="18"/>
      <c r="K154" s="90"/>
    </row>
    <row r="155" spans="1:11" s="5" customFormat="1" ht="24.6" customHeight="1">
      <c r="A155" s="172"/>
      <c r="B155" s="91"/>
      <c r="C155" s="128"/>
      <c r="D155" s="92"/>
      <c r="E155" s="163"/>
      <c r="F155" s="25"/>
      <c r="G155" s="42"/>
      <c r="H155" s="16"/>
      <c r="I155" s="41"/>
      <c r="J155" s="18"/>
      <c r="K155" s="90"/>
    </row>
    <row r="156" spans="1:11" s="5" customFormat="1" ht="24.6" customHeight="1">
      <c r="A156" s="172"/>
      <c r="B156" s="91"/>
      <c r="C156" s="128"/>
      <c r="D156" s="92"/>
      <c r="E156" s="163"/>
      <c r="F156" s="25"/>
      <c r="G156" s="42"/>
      <c r="H156" s="16"/>
      <c r="I156" s="41"/>
      <c r="J156" s="18"/>
      <c r="K156" s="90"/>
    </row>
    <row r="157" spans="1:11" s="5" customFormat="1" ht="24.6" customHeight="1">
      <c r="A157" s="172"/>
      <c r="B157" s="91"/>
      <c r="C157" s="128"/>
      <c r="D157" s="92"/>
      <c r="E157" s="163"/>
      <c r="F157" s="25"/>
      <c r="G157" s="42"/>
      <c r="H157" s="16"/>
      <c r="I157" s="41"/>
      <c r="J157" s="18"/>
      <c r="K157" s="90"/>
    </row>
    <row r="158" spans="1:11" s="5" customFormat="1" ht="24.6" customHeight="1">
      <c r="A158" s="172"/>
      <c r="B158" s="91"/>
      <c r="C158" s="128"/>
      <c r="D158" s="92"/>
      <c r="E158" s="163"/>
      <c r="F158" s="25"/>
      <c r="G158" s="42"/>
      <c r="H158" s="16"/>
      <c r="I158" s="41"/>
      <c r="J158" s="18"/>
      <c r="K158" s="90"/>
    </row>
    <row r="159" spans="1:11" s="5" customFormat="1" ht="24.6" customHeight="1">
      <c r="A159" s="172"/>
      <c r="B159" s="91"/>
      <c r="C159" s="128"/>
      <c r="D159" s="92"/>
      <c r="E159" s="163"/>
      <c r="F159" s="25"/>
      <c r="G159" s="42"/>
      <c r="H159" s="16"/>
      <c r="I159" s="41"/>
      <c r="J159" s="18"/>
      <c r="K159" s="90"/>
    </row>
    <row r="160" spans="1:11" s="5" customFormat="1" ht="24.6" customHeight="1">
      <c r="A160" s="172"/>
      <c r="B160" s="91"/>
      <c r="C160" s="128"/>
      <c r="D160" s="92"/>
      <c r="E160" s="163"/>
      <c r="F160" s="25"/>
      <c r="G160" s="42"/>
      <c r="H160" s="16"/>
      <c r="I160" s="41"/>
      <c r="J160" s="18"/>
      <c r="K160" s="90"/>
    </row>
    <row r="161" spans="1:11" s="5" customFormat="1" ht="24.6" customHeight="1">
      <c r="A161" s="172"/>
      <c r="B161" s="91"/>
      <c r="C161" s="128"/>
      <c r="D161" s="92"/>
      <c r="E161" s="163"/>
      <c r="F161" s="25"/>
      <c r="G161" s="42"/>
      <c r="H161" s="16"/>
      <c r="I161" s="41"/>
      <c r="J161" s="18"/>
      <c r="K161" s="90"/>
    </row>
    <row r="162" spans="1:11" s="5" customFormat="1" ht="24.6" customHeight="1">
      <c r="A162" s="161" t="s">
        <v>318</v>
      </c>
      <c r="B162" s="91"/>
      <c r="C162" s="128"/>
      <c r="D162" s="92"/>
      <c r="E162" s="163"/>
      <c r="F162" s="25"/>
      <c r="G162" s="42"/>
      <c r="H162" s="16"/>
      <c r="I162" s="41"/>
      <c r="J162" s="18"/>
      <c r="K162" s="90"/>
    </row>
    <row r="163" spans="1:11" s="5" customFormat="1" ht="24.6" customHeight="1">
      <c r="A163" s="172"/>
      <c r="B163" s="91"/>
      <c r="C163" s="128"/>
      <c r="D163" s="92"/>
      <c r="E163" s="163"/>
      <c r="F163" s="25"/>
      <c r="G163" s="42"/>
      <c r="H163" s="16"/>
      <c r="I163" s="41"/>
      <c r="J163" s="18"/>
      <c r="K163" s="90"/>
    </row>
  </sheetData>
  <phoneticPr fontId="11"/>
  <pageMargins left="0.59055118110236227" right="0" top="0.94488188976377963" bottom="0.86614173228346458" header="1.6929133858267718" footer="0.47244094488188981"/>
  <pageSetup paperSize="9" scale="91" firstPageNumber="4" orientation="landscape" blackAndWhite="1" useFirstPageNumber="1" r:id="rId1"/>
  <headerFooter alignWithMargins="0">
    <oddFooter xml:space="preserve">&amp;C&amp;P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17D455-F7F5-40A9-A6C9-F8F34DB4B422}">
  <sheetPr>
    <tabColor rgb="FFFFFF00"/>
  </sheetPr>
  <dimension ref="A1:M403"/>
  <sheetViews>
    <sheetView showZeros="0" view="pageBreakPreview" zoomScale="85" zoomScaleNormal="85" zoomScaleSheetLayoutView="85" zoomScalePageLayoutView="85" workbookViewId="0">
      <pane ySplit="3" topLeftCell="A4" activePane="bottomLeft" state="frozen"/>
      <selection activeCell="F22" sqref="F22"/>
      <selection pane="bottomLeft" activeCell="C15" sqref="C15"/>
    </sheetView>
  </sheetViews>
  <sheetFormatPr defaultRowHeight="14.25"/>
  <cols>
    <col min="1" max="1" width="27.625" style="7" customWidth="1"/>
    <col min="2" max="2" width="29.625" style="7" customWidth="1"/>
    <col min="3" max="3" width="9.75" style="127" customWidth="1"/>
    <col min="4" max="4" width="5.625" style="11" customWidth="1"/>
    <col min="5" max="5" width="10.625" style="3" customWidth="1"/>
    <col min="6" max="6" width="12.625" style="3" customWidth="1"/>
    <col min="7" max="7" width="9.125" style="50" customWidth="1"/>
    <col min="8" max="8" width="5.625" style="7" customWidth="1"/>
    <col min="9" max="9" width="10.125" style="3" customWidth="1"/>
    <col min="10" max="10" width="11.625" style="3" customWidth="1"/>
    <col min="11" max="11" width="20.625" style="11" customWidth="1"/>
    <col min="12" max="16384" width="9" style="7"/>
  </cols>
  <sheetData>
    <row r="1" spans="1:11" ht="24.6" customHeight="1">
      <c r="A1" s="8" t="s">
        <v>143</v>
      </c>
      <c r="B1" s="9"/>
      <c r="C1" s="124"/>
      <c r="D1" s="10"/>
      <c r="E1" s="2"/>
      <c r="F1" s="2"/>
      <c r="G1" s="9"/>
      <c r="H1" s="9"/>
      <c r="I1" s="2"/>
      <c r="J1" s="2"/>
      <c r="K1" s="10"/>
    </row>
    <row r="2" spans="1:11" s="5" customFormat="1" ht="24.6" customHeight="1">
      <c r="A2" s="75" t="s">
        <v>0</v>
      </c>
      <c r="B2" s="76" t="s">
        <v>1</v>
      </c>
      <c r="C2" s="125" t="s">
        <v>76</v>
      </c>
      <c r="D2" s="77"/>
      <c r="E2" s="78"/>
      <c r="F2" s="79"/>
      <c r="G2" s="80" t="s">
        <v>75</v>
      </c>
      <c r="H2" s="80"/>
      <c r="I2" s="78"/>
      <c r="J2" s="79"/>
      <c r="K2" s="81" t="s">
        <v>2</v>
      </c>
    </row>
    <row r="3" spans="1:11" s="5" customFormat="1" ht="24.6" customHeight="1">
      <c r="A3" s="82"/>
      <c r="B3" s="83"/>
      <c r="C3" s="126" t="s">
        <v>4</v>
      </c>
      <c r="D3" s="84" t="s">
        <v>5</v>
      </c>
      <c r="E3" s="85" t="s">
        <v>6</v>
      </c>
      <c r="F3" s="86" t="s">
        <v>3</v>
      </c>
      <c r="G3" s="87" t="s">
        <v>4</v>
      </c>
      <c r="H3" s="88" t="s">
        <v>5</v>
      </c>
      <c r="I3" s="85" t="s">
        <v>6</v>
      </c>
      <c r="J3" s="86" t="s">
        <v>3</v>
      </c>
      <c r="K3" s="89"/>
    </row>
    <row r="4" spans="1:11" s="5" customFormat="1" ht="24.6" customHeight="1">
      <c r="A4" s="174" t="s">
        <v>85</v>
      </c>
      <c r="B4" s="91"/>
      <c r="C4" s="175"/>
      <c r="D4" s="157"/>
      <c r="E4" s="41"/>
      <c r="F4" s="18"/>
      <c r="G4" s="42"/>
      <c r="H4" s="16"/>
      <c r="I4" s="41"/>
      <c r="J4" s="18"/>
      <c r="K4" s="157"/>
    </row>
    <row r="5" spans="1:11" s="5" customFormat="1" ht="24.6" customHeight="1">
      <c r="A5" s="176" t="s">
        <v>245</v>
      </c>
      <c r="B5" s="91"/>
      <c r="C5" s="175"/>
      <c r="D5" s="157"/>
      <c r="E5" s="41"/>
      <c r="F5" s="18"/>
      <c r="G5" s="42"/>
      <c r="H5" s="16"/>
      <c r="I5" s="41"/>
      <c r="J5" s="18"/>
      <c r="K5" s="157"/>
    </row>
    <row r="6" spans="1:11" s="5" customFormat="1" ht="24.6" customHeight="1">
      <c r="A6" s="176" t="s">
        <v>323</v>
      </c>
      <c r="B6" s="91"/>
      <c r="C6" s="160"/>
      <c r="D6" s="92"/>
      <c r="E6" s="72"/>
      <c r="F6" s="129"/>
      <c r="G6" s="160"/>
      <c r="H6" s="92"/>
      <c r="I6" s="72"/>
      <c r="J6" s="129"/>
      <c r="K6" s="90"/>
    </row>
    <row r="7" spans="1:11" s="5" customFormat="1" ht="24.6" customHeight="1">
      <c r="A7" s="177" t="s">
        <v>146</v>
      </c>
      <c r="B7" s="91" t="s">
        <v>343</v>
      </c>
      <c r="C7" s="160">
        <v>19</v>
      </c>
      <c r="D7" s="92" t="s">
        <v>78</v>
      </c>
      <c r="E7" s="72"/>
      <c r="F7" s="25"/>
      <c r="G7" s="160"/>
      <c r="H7" s="92"/>
      <c r="I7" s="72"/>
      <c r="J7" s="129"/>
      <c r="K7" s="90"/>
    </row>
    <row r="8" spans="1:11" s="5" customFormat="1" ht="24.6" customHeight="1">
      <c r="A8" s="177" t="s">
        <v>146</v>
      </c>
      <c r="B8" s="91" t="s">
        <v>147</v>
      </c>
      <c r="C8" s="160">
        <v>109</v>
      </c>
      <c r="D8" s="92" t="s">
        <v>78</v>
      </c>
      <c r="E8" s="72"/>
      <c r="F8" s="25"/>
      <c r="G8" s="160"/>
      <c r="H8" s="16"/>
      <c r="I8" s="72"/>
      <c r="J8" s="189"/>
      <c r="K8" s="90"/>
    </row>
    <row r="9" spans="1:11" s="5" customFormat="1" ht="24.6" customHeight="1">
      <c r="A9" s="177" t="s">
        <v>146</v>
      </c>
      <c r="B9" s="91" t="s">
        <v>151</v>
      </c>
      <c r="C9" s="160">
        <v>56</v>
      </c>
      <c r="D9" s="92" t="s">
        <v>78</v>
      </c>
      <c r="E9" s="72"/>
      <c r="F9" s="25"/>
      <c r="G9" s="160"/>
      <c r="H9" s="16"/>
      <c r="I9" s="72"/>
      <c r="J9" s="189"/>
      <c r="K9" s="90"/>
    </row>
    <row r="10" spans="1:11" s="5" customFormat="1" ht="24.6" customHeight="1">
      <c r="A10" s="177" t="s">
        <v>146</v>
      </c>
      <c r="B10" s="91" t="s">
        <v>148</v>
      </c>
      <c r="C10" s="160">
        <v>44</v>
      </c>
      <c r="D10" s="92" t="s">
        <v>78</v>
      </c>
      <c r="E10" s="72"/>
      <c r="F10" s="25"/>
      <c r="G10" s="160"/>
      <c r="H10" s="16"/>
      <c r="I10" s="72"/>
      <c r="J10" s="189"/>
      <c r="K10" s="90"/>
    </row>
    <row r="11" spans="1:11" s="5" customFormat="1" ht="24.6" customHeight="1">
      <c r="A11" s="177" t="s">
        <v>146</v>
      </c>
      <c r="B11" s="91" t="s">
        <v>152</v>
      </c>
      <c r="C11" s="160">
        <v>2</v>
      </c>
      <c r="D11" s="92" t="s">
        <v>78</v>
      </c>
      <c r="E11" s="72"/>
      <c r="F11" s="25"/>
      <c r="G11" s="160"/>
      <c r="H11" s="16"/>
      <c r="I11" s="72"/>
      <c r="J11" s="189"/>
      <c r="K11" s="90"/>
    </row>
    <row r="12" spans="1:11" s="5" customFormat="1" ht="24.6" customHeight="1">
      <c r="A12" s="177" t="s">
        <v>146</v>
      </c>
      <c r="B12" s="91" t="s">
        <v>149</v>
      </c>
      <c r="C12" s="160">
        <v>16</v>
      </c>
      <c r="D12" s="92" t="s">
        <v>78</v>
      </c>
      <c r="E12" s="72"/>
      <c r="F12" s="25"/>
      <c r="G12" s="160"/>
      <c r="H12" s="16"/>
      <c r="I12" s="72"/>
      <c r="J12" s="189"/>
      <c r="K12" s="90"/>
    </row>
    <row r="13" spans="1:11" s="5" customFormat="1" ht="24.6" customHeight="1">
      <c r="A13" s="177" t="s">
        <v>146</v>
      </c>
      <c r="B13" s="91" t="s">
        <v>150</v>
      </c>
      <c r="C13" s="160">
        <v>36</v>
      </c>
      <c r="D13" s="92" t="s">
        <v>78</v>
      </c>
      <c r="E13" s="72"/>
      <c r="F13" s="25"/>
      <c r="G13" s="160"/>
      <c r="H13" s="16"/>
      <c r="I13" s="72"/>
      <c r="J13" s="189"/>
      <c r="K13" s="90"/>
    </row>
    <row r="14" spans="1:11" s="5" customFormat="1" ht="24.6" customHeight="1">
      <c r="A14" s="177" t="s">
        <v>146</v>
      </c>
      <c r="B14" s="91" t="s">
        <v>271</v>
      </c>
      <c r="C14" s="160">
        <v>29</v>
      </c>
      <c r="D14" s="92" t="s">
        <v>78</v>
      </c>
      <c r="E14" s="72"/>
      <c r="F14" s="25"/>
      <c r="G14" s="160"/>
      <c r="H14" s="16"/>
      <c r="I14" s="72"/>
      <c r="J14" s="189"/>
      <c r="K14" s="90"/>
    </row>
    <row r="15" spans="1:11" s="5" customFormat="1" ht="24.6" customHeight="1">
      <c r="A15" s="177" t="s">
        <v>146</v>
      </c>
      <c r="B15" s="91" t="s">
        <v>272</v>
      </c>
      <c r="C15" s="178">
        <v>40</v>
      </c>
      <c r="D15" s="92" t="s">
        <v>78</v>
      </c>
      <c r="E15" s="163"/>
      <c r="F15" s="25"/>
      <c r="G15" s="160"/>
      <c r="H15" s="16"/>
      <c r="I15" s="72"/>
      <c r="J15" s="18"/>
      <c r="K15" s="90"/>
    </row>
    <row r="16" spans="1:11" s="5" customFormat="1" ht="24.6" customHeight="1">
      <c r="A16" s="177" t="s">
        <v>146</v>
      </c>
      <c r="B16" s="91" t="s">
        <v>325</v>
      </c>
      <c r="C16" s="178">
        <v>3</v>
      </c>
      <c r="D16" s="92" t="s">
        <v>78</v>
      </c>
      <c r="E16" s="163"/>
      <c r="F16" s="25"/>
      <c r="G16" s="160"/>
      <c r="H16" s="16"/>
      <c r="I16" s="72"/>
      <c r="J16" s="18"/>
      <c r="K16" s="90"/>
    </row>
    <row r="17" spans="1:11" s="5" customFormat="1" ht="24.6" customHeight="1">
      <c r="A17" s="177" t="s">
        <v>146</v>
      </c>
      <c r="B17" s="91" t="s">
        <v>147</v>
      </c>
      <c r="C17" s="160">
        <v>146</v>
      </c>
      <c r="D17" s="92" t="s">
        <v>78</v>
      </c>
      <c r="E17" s="72"/>
      <c r="F17" s="25"/>
      <c r="G17" s="160"/>
      <c r="H17" s="16"/>
      <c r="I17" s="72"/>
      <c r="J17" s="189"/>
      <c r="K17" s="90"/>
    </row>
    <row r="18" spans="1:11" s="5" customFormat="1" ht="24.6" customHeight="1">
      <c r="A18" s="177" t="s">
        <v>146</v>
      </c>
      <c r="B18" s="91" t="s">
        <v>344</v>
      </c>
      <c r="C18" s="160">
        <v>60</v>
      </c>
      <c r="D18" s="92" t="s">
        <v>78</v>
      </c>
      <c r="E18" s="72"/>
      <c r="F18" s="25"/>
      <c r="G18" s="160"/>
      <c r="H18" s="16"/>
      <c r="I18" s="72"/>
      <c r="J18" s="189"/>
      <c r="K18" s="90"/>
    </row>
    <row r="19" spans="1:11" s="5" customFormat="1" ht="24.6" customHeight="1">
      <c r="A19" s="177" t="s">
        <v>146</v>
      </c>
      <c r="B19" s="91" t="s">
        <v>148</v>
      </c>
      <c r="C19" s="160">
        <v>29</v>
      </c>
      <c r="D19" s="92" t="s">
        <v>78</v>
      </c>
      <c r="E19" s="72"/>
      <c r="F19" s="25"/>
      <c r="G19" s="160"/>
      <c r="H19" s="16"/>
      <c r="I19" s="72"/>
      <c r="J19" s="189"/>
      <c r="K19" s="90"/>
    </row>
    <row r="20" spans="1:11" s="5" customFormat="1" ht="24.6" customHeight="1">
      <c r="A20" s="177" t="s">
        <v>146</v>
      </c>
      <c r="B20" s="91" t="s">
        <v>345</v>
      </c>
      <c r="C20" s="160">
        <v>3</v>
      </c>
      <c r="D20" s="92" t="s">
        <v>78</v>
      </c>
      <c r="E20" s="72"/>
      <c r="F20" s="25"/>
      <c r="G20" s="160"/>
      <c r="H20" s="16"/>
      <c r="I20" s="72"/>
      <c r="J20" s="189"/>
      <c r="K20" s="90"/>
    </row>
    <row r="21" spans="1:11" s="5" customFormat="1" ht="24.6" customHeight="1">
      <c r="A21" s="177" t="s">
        <v>146</v>
      </c>
      <c r="B21" s="91" t="s">
        <v>149</v>
      </c>
      <c r="C21" s="160">
        <v>25</v>
      </c>
      <c r="D21" s="92" t="s">
        <v>78</v>
      </c>
      <c r="E21" s="72"/>
      <c r="F21" s="25"/>
      <c r="G21" s="160"/>
      <c r="H21" s="16"/>
      <c r="I21" s="72"/>
      <c r="J21" s="189"/>
      <c r="K21" s="90"/>
    </row>
    <row r="22" spans="1:11" s="5" customFormat="1" ht="24.6" customHeight="1">
      <c r="A22" s="177" t="s">
        <v>146</v>
      </c>
      <c r="B22" s="91" t="s">
        <v>150</v>
      </c>
      <c r="C22" s="160">
        <v>4</v>
      </c>
      <c r="D22" s="92" t="s">
        <v>78</v>
      </c>
      <c r="E22" s="72"/>
      <c r="F22" s="25"/>
      <c r="G22" s="160"/>
      <c r="H22" s="16"/>
      <c r="I22" s="72"/>
      <c r="J22" s="189"/>
      <c r="K22" s="90"/>
    </row>
    <row r="23" spans="1:11" s="5" customFormat="1" ht="24.6" customHeight="1">
      <c r="A23" s="177" t="s">
        <v>454</v>
      </c>
      <c r="B23" s="91"/>
      <c r="C23" s="160"/>
      <c r="D23" s="92"/>
      <c r="E23" s="72"/>
      <c r="F23" s="25"/>
      <c r="G23" s="160"/>
      <c r="H23" s="16"/>
      <c r="I23" s="72"/>
      <c r="J23" s="189"/>
      <c r="K23" s="90"/>
    </row>
    <row r="24" spans="1:11" s="5" customFormat="1" ht="24.6" customHeight="1">
      <c r="A24" s="177" t="s">
        <v>341</v>
      </c>
      <c r="B24" s="91" t="s">
        <v>342</v>
      </c>
      <c r="C24" s="160">
        <v>11</v>
      </c>
      <c r="D24" s="92" t="s">
        <v>455</v>
      </c>
      <c r="E24" s="72"/>
      <c r="F24" s="25"/>
      <c r="G24" s="160"/>
      <c r="H24" s="16"/>
      <c r="I24" s="72"/>
      <c r="J24" s="189"/>
      <c r="K24" s="90"/>
    </row>
    <row r="25" spans="1:11" s="5" customFormat="1" ht="24.6" customHeight="1">
      <c r="A25" s="161"/>
      <c r="B25" s="179"/>
      <c r="C25" s="178"/>
      <c r="D25" s="24"/>
      <c r="E25" s="171"/>
      <c r="F25" s="25"/>
      <c r="G25" s="169"/>
      <c r="H25" s="170"/>
      <c r="I25" s="72"/>
      <c r="J25" s="171"/>
      <c r="K25" s="180"/>
    </row>
    <row r="26" spans="1:11" s="5" customFormat="1" ht="24.6" customHeight="1">
      <c r="A26" s="161" t="s">
        <v>144</v>
      </c>
      <c r="B26" s="179"/>
      <c r="C26" s="178"/>
      <c r="D26" s="24"/>
      <c r="E26" s="171"/>
      <c r="F26" s="25"/>
      <c r="G26" s="169"/>
      <c r="H26" s="170"/>
      <c r="I26" s="72"/>
      <c r="J26" s="171"/>
      <c r="K26" s="180"/>
    </row>
    <row r="27" spans="1:11" s="5" customFormat="1" ht="24.6" customHeight="1">
      <c r="A27" s="162"/>
      <c r="B27" s="91"/>
      <c r="C27" s="178"/>
      <c r="D27" s="24"/>
      <c r="E27" s="163"/>
      <c r="F27" s="129"/>
      <c r="G27" s="42"/>
      <c r="H27" s="16"/>
      <c r="I27" s="72"/>
      <c r="J27" s="18"/>
      <c r="K27" s="90"/>
    </row>
    <row r="28" spans="1:11" s="5" customFormat="1" ht="24.6" customHeight="1">
      <c r="A28" s="162"/>
      <c r="B28" s="91"/>
      <c r="C28" s="178"/>
      <c r="D28" s="24"/>
      <c r="E28" s="163"/>
      <c r="F28" s="129"/>
      <c r="G28" s="42"/>
      <c r="H28" s="16"/>
      <c r="I28" s="72"/>
      <c r="J28" s="18"/>
      <c r="K28" s="90"/>
    </row>
    <row r="29" spans="1:11" s="5" customFormat="1" ht="24.6" customHeight="1">
      <c r="A29" s="162"/>
      <c r="B29" s="91"/>
      <c r="C29" s="178"/>
      <c r="D29" s="24"/>
      <c r="E29" s="163"/>
      <c r="F29" s="129"/>
      <c r="G29" s="42"/>
      <c r="H29" s="16"/>
      <c r="I29" s="72"/>
      <c r="J29" s="18"/>
      <c r="K29" s="90"/>
    </row>
    <row r="30" spans="1:11" s="5" customFormat="1" ht="24.6" customHeight="1">
      <c r="A30" s="162"/>
      <c r="B30" s="91"/>
      <c r="C30" s="178"/>
      <c r="D30" s="24"/>
      <c r="E30" s="163"/>
      <c r="F30" s="129"/>
      <c r="G30" s="42"/>
      <c r="H30" s="16"/>
      <c r="I30" s="72"/>
      <c r="J30" s="18"/>
      <c r="K30" s="90"/>
    </row>
    <row r="31" spans="1:11" s="5" customFormat="1" ht="24.6" customHeight="1">
      <c r="A31" s="162"/>
      <c r="B31" s="91"/>
      <c r="C31" s="178"/>
      <c r="D31" s="24"/>
      <c r="E31" s="163"/>
      <c r="F31" s="129"/>
      <c r="G31" s="42"/>
      <c r="H31" s="16"/>
      <c r="I31" s="72"/>
      <c r="J31" s="18"/>
      <c r="K31" s="90"/>
    </row>
    <row r="32" spans="1:11" s="5" customFormat="1" ht="24.6" customHeight="1">
      <c r="A32" s="162"/>
      <c r="B32" s="91"/>
      <c r="C32" s="178"/>
      <c r="D32" s="24"/>
      <c r="E32" s="163"/>
      <c r="F32" s="129"/>
      <c r="G32" s="42"/>
      <c r="H32" s="16"/>
      <c r="I32" s="72"/>
      <c r="J32" s="18"/>
      <c r="K32" s="90"/>
    </row>
    <row r="33" spans="1:11" s="5" customFormat="1" ht="24.6" customHeight="1">
      <c r="A33" s="162"/>
      <c r="B33" s="91"/>
      <c r="C33" s="178"/>
      <c r="D33" s="24"/>
      <c r="E33" s="163"/>
      <c r="F33" s="129"/>
      <c r="G33" s="42"/>
      <c r="H33" s="16"/>
      <c r="I33" s="72"/>
      <c r="J33" s="18"/>
      <c r="K33" s="90"/>
    </row>
    <row r="34" spans="1:11" s="5" customFormat="1" ht="24.6" customHeight="1">
      <c r="A34" s="162"/>
      <c r="B34" s="91"/>
      <c r="C34" s="178"/>
      <c r="D34" s="24"/>
      <c r="E34" s="163"/>
      <c r="F34" s="129"/>
      <c r="G34" s="42"/>
      <c r="H34" s="16"/>
      <c r="I34" s="72"/>
      <c r="J34" s="18"/>
      <c r="K34" s="90"/>
    </row>
    <row r="35" spans="1:11" s="5" customFormat="1" ht="24.6" customHeight="1">
      <c r="A35" s="162"/>
      <c r="B35" s="91"/>
      <c r="C35" s="178"/>
      <c r="D35" s="24"/>
      <c r="E35" s="163"/>
      <c r="F35" s="129"/>
      <c r="G35" s="42"/>
      <c r="H35" s="16"/>
      <c r="I35" s="72"/>
      <c r="J35" s="18"/>
      <c r="K35" s="90"/>
    </row>
    <row r="36" spans="1:11" s="5" customFormat="1" ht="24.6" customHeight="1">
      <c r="A36" s="162"/>
      <c r="B36" s="91"/>
      <c r="C36" s="178"/>
      <c r="D36" s="24"/>
      <c r="E36" s="163"/>
      <c r="F36" s="129"/>
      <c r="G36" s="42"/>
      <c r="H36" s="16"/>
      <c r="I36" s="72"/>
      <c r="J36" s="18"/>
      <c r="K36" s="90"/>
    </row>
    <row r="37" spans="1:11" s="5" customFormat="1" ht="24.6" customHeight="1">
      <c r="A37" s="162"/>
      <c r="B37" s="91"/>
      <c r="C37" s="178"/>
      <c r="D37" s="24"/>
      <c r="E37" s="163"/>
      <c r="F37" s="129"/>
      <c r="G37" s="42"/>
      <c r="H37" s="16"/>
      <c r="I37" s="72"/>
      <c r="J37" s="18"/>
      <c r="K37" s="90"/>
    </row>
    <row r="38" spans="1:11" s="5" customFormat="1" ht="24.6" customHeight="1">
      <c r="A38" s="162"/>
      <c r="B38" s="91"/>
      <c r="C38" s="178"/>
      <c r="D38" s="24"/>
      <c r="E38" s="163"/>
      <c r="F38" s="129"/>
      <c r="G38" s="42"/>
      <c r="H38" s="16"/>
      <c r="I38" s="72"/>
      <c r="J38" s="18"/>
      <c r="K38" s="90"/>
    </row>
    <row r="39" spans="1:11" s="5" customFormat="1" ht="24.6" customHeight="1">
      <c r="A39" s="162"/>
      <c r="B39" s="91"/>
      <c r="C39" s="178"/>
      <c r="D39" s="24"/>
      <c r="E39" s="163"/>
      <c r="F39" s="129"/>
      <c r="G39" s="42"/>
      <c r="H39" s="16"/>
      <c r="I39" s="72"/>
      <c r="J39" s="18"/>
      <c r="K39" s="90"/>
    </row>
    <row r="40" spans="1:11" s="5" customFormat="1" ht="24.6" customHeight="1">
      <c r="A40" s="162"/>
      <c r="B40" s="91"/>
      <c r="C40" s="178"/>
      <c r="D40" s="24"/>
      <c r="E40" s="163"/>
      <c r="F40" s="129"/>
      <c r="G40" s="42"/>
      <c r="H40" s="16"/>
      <c r="I40" s="72"/>
      <c r="J40" s="18"/>
      <c r="K40" s="90"/>
    </row>
    <row r="41" spans="1:11" s="5" customFormat="1" ht="24.6" customHeight="1">
      <c r="A41" s="162"/>
      <c r="B41" s="91"/>
      <c r="C41" s="178"/>
      <c r="D41" s="24"/>
      <c r="E41" s="163"/>
      <c r="F41" s="129"/>
      <c r="G41" s="42"/>
      <c r="H41" s="16"/>
      <c r="I41" s="72"/>
      <c r="J41" s="18"/>
      <c r="K41" s="90"/>
    </row>
    <row r="42" spans="1:11" s="5" customFormat="1" ht="24.6" customHeight="1">
      <c r="A42" s="162"/>
      <c r="B42" s="91"/>
      <c r="C42" s="178"/>
      <c r="D42" s="24"/>
      <c r="E42" s="163"/>
      <c r="F42" s="129"/>
      <c r="G42" s="42"/>
      <c r="H42" s="16"/>
      <c r="I42" s="72"/>
      <c r="J42" s="18"/>
      <c r="K42" s="90"/>
    </row>
    <row r="43" spans="1:11" s="5" customFormat="1" ht="24.6" customHeight="1">
      <c r="A43" s="162"/>
      <c r="B43" s="91"/>
      <c r="C43" s="178"/>
      <c r="D43" s="24"/>
      <c r="E43" s="163"/>
      <c r="F43" s="129"/>
      <c r="G43" s="42"/>
      <c r="H43" s="16"/>
      <c r="I43" s="72"/>
      <c r="J43" s="18"/>
      <c r="K43" s="90"/>
    </row>
    <row r="44" spans="1:11" s="5" customFormat="1" ht="24.6" customHeight="1">
      <c r="A44" s="174" t="s">
        <v>86</v>
      </c>
      <c r="B44" s="91"/>
      <c r="C44" s="175"/>
      <c r="D44" s="157"/>
      <c r="E44" s="41"/>
      <c r="F44" s="18"/>
      <c r="G44" s="42"/>
      <c r="H44" s="16"/>
      <c r="I44" s="72"/>
      <c r="J44" s="18"/>
      <c r="K44" s="157"/>
    </row>
    <row r="45" spans="1:11" s="5" customFormat="1" ht="24.6" customHeight="1">
      <c r="A45" s="176" t="s">
        <v>245</v>
      </c>
      <c r="B45" s="91"/>
      <c r="C45" s="175"/>
      <c r="D45" s="157"/>
      <c r="E45" s="41"/>
      <c r="F45" s="18"/>
      <c r="G45" s="42"/>
      <c r="H45" s="16"/>
      <c r="I45" s="72"/>
      <c r="J45" s="18"/>
      <c r="K45" s="157"/>
    </row>
    <row r="46" spans="1:11" s="5" customFormat="1" ht="24.6" customHeight="1">
      <c r="A46" s="176" t="s">
        <v>326</v>
      </c>
      <c r="B46" s="91"/>
      <c r="C46" s="160"/>
      <c r="D46" s="92"/>
      <c r="E46" s="72"/>
      <c r="F46" s="129"/>
      <c r="G46" s="160"/>
      <c r="H46" s="92"/>
      <c r="I46" s="72"/>
      <c r="J46" s="129"/>
      <c r="K46" s="90"/>
    </row>
    <row r="47" spans="1:11" s="5" customFormat="1" ht="24.6" customHeight="1">
      <c r="A47" s="162" t="s">
        <v>327</v>
      </c>
      <c r="B47" s="91" t="s">
        <v>332</v>
      </c>
      <c r="C47" s="178">
        <v>0.5</v>
      </c>
      <c r="D47" s="24" t="s">
        <v>329</v>
      </c>
      <c r="E47" s="163"/>
      <c r="F47" s="129"/>
      <c r="G47" s="42"/>
      <c r="H47" s="16"/>
      <c r="I47" s="72"/>
      <c r="J47" s="18"/>
      <c r="K47" s="90"/>
    </row>
    <row r="48" spans="1:11" s="5" customFormat="1" ht="24.6" customHeight="1">
      <c r="A48" s="162" t="s">
        <v>327</v>
      </c>
      <c r="B48" s="91" t="s">
        <v>328</v>
      </c>
      <c r="C48" s="178">
        <v>2.8</v>
      </c>
      <c r="D48" s="24" t="s">
        <v>329</v>
      </c>
      <c r="E48" s="163"/>
      <c r="F48" s="129"/>
      <c r="G48" s="42"/>
      <c r="H48" s="16"/>
      <c r="I48" s="72"/>
      <c r="J48" s="18"/>
      <c r="K48" s="90"/>
    </row>
    <row r="49" spans="1:11" s="5" customFormat="1" ht="24.6" customHeight="1">
      <c r="A49" s="162" t="s">
        <v>333</v>
      </c>
      <c r="B49" s="91" t="s">
        <v>328</v>
      </c>
      <c r="C49" s="178">
        <v>2.2000000000000002</v>
      </c>
      <c r="D49" s="24" t="s">
        <v>329</v>
      </c>
      <c r="E49" s="163"/>
      <c r="F49" s="129"/>
      <c r="G49" s="42"/>
      <c r="H49" s="16"/>
      <c r="I49" s="72"/>
      <c r="J49" s="18"/>
      <c r="K49" s="90"/>
    </row>
    <row r="50" spans="1:11" s="5" customFormat="1" ht="24.6" customHeight="1">
      <c r="A50" s="162" t="s">
        <v>334</v>
      </c>
      <c r="B50" s="91" t="s">
        <v>328</v>
      </c>
      <c r="C50" s="178">
        <v>1</v>
      </c>
      <c r="D50" s="24" t="s">
        <v>329</v>
      </c>
      <c r="E50" s="163"/>
      <c r="F50" s="129"/>
      <c r="G50" s="42"/>
      <c r="H50" s="16"/>
      <c r="I50" s="72"/>
      <c r="J50" s="18"/>
      <c r="K50" s="90"/>
    </row>
    <row r="51" spans="1:11" s="5" customFormat="1" ht="24.6" customHeight="1">
      <c r="A51" s="162" t="s">
        <v>330</v>
      </c>
      <c r="B51" s="91" t="s">
        <v>331</v>
      </c>
      <c r="C51" s="178">
        <v>1</v>
      </c>
      <c r="D51" s="24" t="s">
        <v>329</v>
      </c>
      <c r="E51" s="163"/>
      <c r="F51" s="129"/>
      <c r="G51" s="42"/>
      <c r="H51" s="16"/>
      <c r="I51" s="72"/>
      <c r="J51" s="18"/>
      <c r="K51" s="90"/>
    </row>
    <row r="52" spans="1:11" s="5" customFormat="1" ht="24.6" customHeight="1">
      <c r="A52" s="162"/>
      <c r="B52" s="91"/>
      <c r="C52" s="178"/>
      <c r="D52" s="24"/>
      <c r="E52" s="163"/>
      <c r="F52" s="129"/>
      <c r="G52" s="42"/>
      <c r="H52" s="16"/>
      <c r="I52" s="72"/>
      <c r="J52" s="18"/>
      <c r="K52" s="181"/>
    </row>
    <row r="53" spans="1:11" s="5" customFormat="1" ht="24.6" customHeight="1">
      <c r="A53" s="161" t="s">
        <v>144</v>
      </c>
      <c r="B53" s="179"/>
      <c r="C53" s="178"/>
      <c r="D53" s="24"/>
      <c r="E53" s="171"/>
      <c r="F53" s="25"/>
      <c r="G53" s="169"/>
      <c r="H53" s="170"/>
      <c r="I53" s="72"/>
      <c r="J53" s="171"/>
      <c r="K53" s="180"/>
    </row>
    <row r="54" spans="1:11" s="5" customFormat="1" ht="24.6" customHeight="1">
      <c r="A54" s="162"/>
      <c r="B54" s="91"/>
      <c r="C54" s="178"/>
      <c r="D54" s="24"/>
      <c r="E54" s="163"/>
      <c r="F54" s="129"/>
      <c r="G54" s="42"/>
      <c r="H54" s="16"/>
      <c r="I54" s="72"/>
      <c r="J54" s="18"/>
      <c r="K54" s="181"/>
    </row>
    <row r="55" spans="1:11" s="5" customFormat="1" ht="24.6" customHeight="1">
      <c r="A55" s="162"/>
      <c r="B55" s="91"/>
      <c r="C55" s="178"/>
      <c r="D55" s="24"/>
      <c r="E55" s="163"/>
      <c r="F55" s="129"/>
      <c r="G55" s="42"/>
      <c r="H55" s="16"/>
      <c r="I55" s="72"/>
      <c r="J55" s="18"/>
      <c r="K55" s="181"/>
    </row>
    <row r="56" spans="1:11" s="5" customFormat="1" ht="24.6" customHeight="1">
      <c r="A56" s="162"/>
      <c r="B56" s="91"/>
      <c r="C56" s="178"/>
      <c r="D56" s="24"/>
      <c r="E56" s="163"/>
      <c r="F56" s="129"/>
      <c r="G56" s="42"/>
      <c r="H56" s="16"/>
      <c r="I56" s="72"/>
      <c r="J56" s="18"/>
      <c r="K56" s="181"/>
    </row>
    <row r="57" spans="1:11" s="5" customFormat="1" ht="24.6" customHeight="1">
      <c r="A57" s="162"/>
      <c r="B57" s="91"/>
      <c r="C57" s="178"/>
      <c r="D57" s="24"/>
      <c r="E57" s="163"/>
      <c r="F57" s="129"/>
      <c r="G57" s="42"/>
      <c r="H57" s="16"/>
      <c r="I57" s="72"/>
      <c r="J57" s="18"/>
      <c r="K57" s="181"/>
    </row>
    <row r="58" spans="1:11" s="5" customFormat="1" ht="24.6" customHeight="1">
      <c r="A58" s="162"/>
      <c r="B58" s="91"/>
      <c r="C58" s="178"/>
      <c r="D58" s="24"/>
      <c r="E58" s="163"/>
      <c r="F58" s="129"/>
      <c r="G58" s="42"/>
      <c r="H58" s="16"/>
      <c r="I58" s="72"/>
      <c r="J58" s="18"/>
      <c r="K58" s="181"/>
    </row>
    <row r="59" spans="1:11" s="5" customFormat="1" ht="24.6" customHeight="1">
      <c r="A59" s="162"/>
      <c r="B59" s="91"/>
      <c r="C59" s="178"/>
      <c r="D59" s="24"/>
      <c r="E59" s="163"/>
      <c r="F59" s="129"/>
      <c r="G59" s="42"/>
      <c r="H59" s="16"/>
      <c r="I59" s="72"/>
      <c r="J59" s="18"/>
      <c r="K59" s="181"/>
    </row>
    <row r="60" spans="1:11" s="5" customFormat="1" ht="24.6" customHeight="1">
      <c r="A60" s="162"/>
      <c r="B60" s="91"/>
      <c r="C60" s="178"/>
      <c r="D60" s="24"/>
      <c r="E60" s="163"/>
      <c r="F60" s="129"/>
      <c r="G60" s="42"/>
      <c r="H60" s="16"/>
      <c r="I60" s="72"/>
      <c r="J60" s="18"/>
      <c r="K60" s="181"/>
    </row>
    <row r="61" spans="1:11" s="5" customFormat="1" ht="24.6" customHeight="1">
      <c r="A61" s="162"/>
      <c r="B61" s="91"/>
      <c r="C61" s="178"/>
      <c r="D61" s="24"/>
      <c r="E61" s="163"/>
      <c r="F61" s="129"/>
      <c r="G61" s="42"/>
      <c r="H61" s="16"/>
      <c r="I61" s="72"/>
      <c r="J61" s="18"/>
      <c r="K61" s="181"/>
    </row>
    <row r="62" spans="1:11" s="5" customFormat="1" ht="24.6" customHeight="1">
      <c r="A62" s="162"/>
      <c r="B62" s="91"/>
      <c r="C62" s="178"/>
      <c r="D62" s="24"/>
      <c r="E62" s="163"/>
      <c r="F62" s="129"/>
      <c r="G62" s="42"/>
      <c r="H62" s="16"/>
      <c r="I62" s="72"/>
      <c r="J62" s="18"/>
      <c r="K62" s="181"/>
    </row>
    <row r="63" spans="1:11" s="5" customFormat="1" ht="24.6" customHeight="1">
      <c r="A63" s="162"/>
      <c r="B63" s="91"/>
      <c r="C63" s="178"/>
      <c r="D63" s="24"/>
      <c r="E63" s="163"/>
      <c r="F63" s="129"/>
      <c r="G63" s="42"/>
      <c r="H63" s="16"/>
      <c r="I63" s="72"/>
      <c r="J63" s="18"/>
      <c r="K63" s="181"/>
    </row>
    <row r="64" spans="1:11" s="5" customFormat="1" ht="24.6" customHeight="1">
      <c r="A64" s="174" t="s">
        <v>87</v>
      </c>
      <c r="B64" s="91"/>
      <c r="C64" s="175"/>
      <c r="D64" s="157"/>
      <c r="E64" s="41"/>
      <c r="F64" s="18"/>
      <c r="G64" s="42"/>
      <c r="H64" s="16"/>
      <c r="I64" s="72"/>
      <c r="J64" s="18"/>
      <c r="K64" s="157"/>
    </row>
    <row r="65" spans="1:11" s="5" customFormat="1" ht="24.6" customHeight="1">
      <c r="A65" s="176" t="s">
        <v>245</v>
      </c>
      <c r="B65" s="91"/>
      <c r="C65" s="175"/>
      <c r="D65" s="157"/>
      <c r="E65" s="41"/>
      <c r="F65" s="18"/>
      <c r="G65" s="42"/>
      <c r="H65" s="16"/>
      <c r="I65" s="72"/>
      <c r="J65" s="18"/>
      <c r="K65" s="157"/>
    </row>
    <row r="66" spans="1:11" s="5" customFormat="1" ht="24.6" customHeight="1">
      <c r="A66" s="176" t="s">
        <v>308</v>
      </c>
      <c r="B66" s="91"/>
      <c r="C66" s="160"/>
      <c r="D66" s="92"/>
      <c r="E66" s="72"/>
      <c r="F66" s="129"/>
      <c r="G66" s="160"/>
      <c r="H66" s="92"/>
      <c r="I66" s="72"/>
      <c r="J66" s="129"/>
      <c r="K66" s="90"/>
    </row>
    <row r="67" spans="1:11" s="5" customFormat="1" ht="24.6" customHeight="1">
      <c r="A67" s="162" t="s">
        <v>335</v>
      </c>
      <c r="B67" s="91" t="s">
        <v>336</v>
      </c>
      <c r="C67" s="178">
        <v>1</v>
      </c>
      <c r="D67" s="24" t="s">
        <v>339</v>
      </c>
      <c r="E67" s="163"/>
      <c r="F67" s="129"/>
      <c r="G67" s="42"/>
      <c r="H67" s="16"/>
      <c r="I67" s="72"/>
      <c r="J67" s="18"/>
      <c r="K67" s="181"/>
    </row>
    <row r="68" spans="1:11" s="5" customFormat="1" ht="24.6" customHeight="1">
      <c r="A68" s="162" t="s">
        <v>335</v>
      </c>
      <c r="B68" s="91" t="s">
        <v>337</v>
      </c>
      <c r="C68" s="178">
        <v>1</v>
      </c>
      <c r="D68" s="24" t="s">
        <v>339</v>
      </c>
      <c r="E68" s="163"/>
      <c r="F68" s="129"/>
      <c r="G68" s="42"/>
      <c r="H68" s="16"/>
      <c r="I68" s="72"/>
      <c r="J68" s="18"/>
      <c r="K68" s="181"/>
    </row>
    <row r="69" spans="1:11" s="5" customFormat="1" ht="24.6" customHeight="1">
      <c r="A69" s="162" t="s">
        <v>335</v>
      </c>
      <c r="B69" s="91" t="s">
        <v>338</v>
      </c>
      <c r="C69" s="178">
        <v>1</v>
      </c>
      <c r="D69" s="24" t="s">
        <v>339</v>
      </c>
      <c r="E69" s="163"/>
      <c r="F69" s="129"/>
      <c r="G69" s="42"/>
      <c r="H69" s="16"/>
      <c r="I69" s="72"/>
      <c r="J69" s="189"/>
      <c r="K69" s="181"/>
    </row>
    <row r="70" spans="1:11" s="5" customFormat="1" ht="24.6" customHeight="1">
      <c r="A70" s="162"/>
      <c r="B70" s="91"/>
      <c r="C70" s="178"/>
      <c r="D70" s="24"/>
      <c r="E70" s="163"/>
      <c r="F70" s="129"/>
      <c r="G70" s="42"/>
      <c r="H70" s="16"/>
      <c r="I70" s="72"/>
      <c r="J70" s="18"/>
      <c r="K70" s="181"/>
    </row>
    <row r="71" spans="1:11" s="5" customFormat="1" ht="24.6" customHeight="1">
      <c r="A71" s="161" t="s">
        <v>144</v>
      </c>
      <c r="B71" s="179"/>
      <c r="C71" s="178"/>
      <c r="D71" s="24"/>
      <c r="E71" s="171"/>
      <c r="F71" s="25"/>
      <c r="G71" s="169"/>
      <c r="H71" s="170"/>
      <c r="I71" s="72"/>
      <c r="J71" s="171"/>
      <c r="K71" s="180"/>
    </row>
    <row r="72" spans="1:11" s="5" customFormat="1" ht="24.6" customHeight="1">
      <c r="A72" s="162"/>
      <c r="B72" s="91"/>
      <c r="C72" s="178"/>
      <c r="D72" s="24"/>
      <c r="E72" s="163"/>
      <c r="F72" s="129"/>
      <c r="G72" s="42"/>
      <c r="H72" s="16"/>
      <c r="I72" s="72"/>
      <c r="J72" s="18"/>
      <c r="K72" s="181"/>
    </row>
    <row r="73" spans="1:11" s="5" customFormat="1" ht="24.6" customHeight="1">
      <c r="A73" s="162"/>
      <c r="B73" s="91"/>
      <c r="C73" s="178"/>
      <c r="D73" s="24"/>
      <c r="E73" s="163"/>
      <c r="F73" s="129"/>
      <c r="G73" s="42"/>
      <c r="H73" s="16"/>
      <c r="I73" s="72"/>
      <c r="J73" s="18"/>
      <c r="K73" s="181"/>
    </row>
    <row r="74" spans="1:11" s="5" customFormat="1" ht="24.6" customHeight="1">
      <c r="A74" s="162"/>
      <c r="B74" s="91"/>
      <c r="C74" s="178"/>
      <c r="D74" s="24"/>
      <c r="E74" s="163"/>
      <c r="F74" s="129"/>
      <c r="G74" s="42"/>
      <c r="H74" s="16"/>
      <c r="I74" s="72"/>
      <c r="J74" s="18"/>
      <c r="K74" s="181"/>
    </row>
    <row r="75" spans="1:11" s="5" customFormat="1" ht="24.6" customHeight="1">
      <c r="A75" s="162"/>
      <c r="B75" s="91"/>
      <c r="C75" s="178"/>
      <c r="D75" s="24"/>
      <c r="E75" s="163"/>
      <c r="F75" s="129"/>
      <c r="G75" s="42"/>
      <c r="H75" s="16"/>
      <c r="I75" s="72"/>
      <c r="J75" s="18"/>
      <c r="K75" s="181"/>
    </row>
    <row r="76" spans="1:11" s="5" customFormat="1" ht="24.6" customHeight="1">
      <c r="A76" s="162"/>
      <c r="B76" s="91"/>
      <c r="C76" s="178"/>
      <c r="D76" s="24"/>
      <c r="E76" s="163"/>
      <c r="F76" s="129"/>
      <c r="G76" s="42"/>
      <c r="H76" s="16"/>
      <c r="I76" s="72"/>
      <c r="J76" s="18"/>
      <c r="K76" s="181"/>
    </row>
    <row r="77" spans="1:11" s="5" customFormat="1" ht="24.6" customHeight="1">
      <c r="A77" s="162"/>
      <c r="B77" s="91"/>
      <c r="C77" s="178"/>
      <c r="D77" s="24"/>
      <c r="E77" s="163"/>
      <c r="F77" s="129"/>
      <c r="G77" s="42"/>
      <c r="H77" s="16"/>
      <c r="I77" s="72"/>
      <c r="J77" s="18"/>
      <c r="K77" s="181"/>
    </row>
    <row r="78" spans="1:11" s="5" customFormat="1" ht="24.6" customHeight="1">
      <c r="A78" s="162"/>
      <c r="B78" s="91"/>
      <c r="C78" s="178"/>
      <c r="D78" s="24"/>
      <c r="E78" s="163"/>
      <c r="F78" s="129"/>
      <c r="G78" s="42"/>
      <c r="H78" s="16"/>
      <c r="I78" s="72"/>
      <c r="J78" s="18"/>
      <c r="K78" s="181"/>
    </row>
    <row r="79" spans="1:11" s="5" customFormat="1" ht="24.6" customHeight="1">
      <c r="A79" s="162"/>
      <c r="B79" s="91"/>
      <c r="C79" s="178"/>
      <c r="D79" s="24"/>
      <c r="E79" s="163"/>
      <c r="F79" s="129"/>
      <c r="G79" s="42"/>
      <c r="H79" s="16"/>
      <c r="I79" s="72"/>
      <c r="J79" s="18"/>
      <c r="K79" s="181"/>
    </row>
    <row r="80" spans="1:11" s="5" customFormat="1" ht="24.6" customHeight="1">
      <c r="A80" s="162"/>
      <c r="B80" s="91"/>
      <c r="C80" s="178"/>
      <c r="D80" s="24"/>
      <c r="E80" s="163"/>
      <c r="F80" s="129"/>
      <c r="G80" s="42"/>
      <c r="H80" s="16"/>
      <c r="I80" s="72"/>
      <c r="J80" s="18"/>
      <c r="K80" s="181"/>
    </row>
    <row r="81" spans="1:11" s="5" customFormat="1" ht="24.6" customHeight="1">
      <c r="A81" s="162"/>
      <c r="B81" s="91"/>
      <c r="C81" s="178"/>
      <c r="D81" s="24"/>
      <c r="E81" s="163"/>
      <c r="F81" s="129"/>
      <c r="G81" s="42"/>
      <c r="H81" s="16"/>
      <c r="I81" s="72"/>
      <c r="J81" s="18"/>
      <c r="K81" s="181"/>
    </row>
    <row r="82" spans="1:11" s="5" customFormat="1" ht="24.6" customHeight="1">
      <c r="A82" s="162"/>
      <c r="B82" s="91"/>
      <c r="C82" s="178"/>
      <c r="D82" s="24"/>
      <c r="E82" s="163"/>
      <c r="F82" s="129"/>
      <c r="G82" s="42"/>
      <c r="H82" s="16"/>
      <c r="I82" s="72"/>
      <c r="J82" s="18"/>
      <c r="K82" s="181"/>
    </row>
    <row r="83" spans="1:11" s="5" customFormat="1" ht="24.6" customHeight="1">
      <c r="A83" s="162"/>
      <c r="B83" s="91"/>
      <c r="C83" s="178"/>
      <c r="D83" s="24"/>
      <c r="E83" s="163"/>
      <c r="F83" s="129"/>
      <c r="G83" s="42"/>
      <c r="H83" s="16"/>
      <c r="I83" s="72"/>
      <c r="J83" s="18"/>
      <c r="K83" s="181"/>
    </row>
    <row r="84" spans="1:11" s="5" customFormat="1" ht="24.6" customHeight="1">
      <c r="A84" s="174" t="s">
        <v>194</v>
      </c>
      <c r="B84" s="91"/>
      <c r="C84" s="175"/>
      <c r="D84" s="157"/>
      <c r="E84" s="41"/>
      <c r="F84" s="18"/>
      <c r="G84" s="42"/>
      <c r="H84" s="16"/>
      <c r="I84" s="72"/>
      <c r="J84" s="18"/>
      <c r="K84" s="157"/>
    </row>
    <row r="85" spans="1:11" s="5" customFormat="1" ht="24.6" customHeight="1">
      <c r="A85" s="176" t="s">
        <v>245</v>
      </c>
      <c r="B85" s="91"/>
      <c r="C85" s="175"/>
      <c r="D85" s="157"/>
      <c r="E85" s="41"/>
      <c r="F85" s="18"/>
      <c r="G85" s="42"/>
      <c r="H85" s="16"/>
      <c r="I85" s="72"/>
      <c r="J85" s="18"/>
      <c r="K85" s="157"/>
    </row>
    <row r="86" spans="1:11" s="5" customFormat="1" ht="24.6" customHeight="1">
      <c r="A86" s="176" t="s">
        <v>145</v>
      </c>
      <c r="B86" s="91"/>
      <c r="C86" s="160"/>
      <c r="D86" s="92"/>
      <c r="E86" s="72"/>
      <c r="F86" s="129"/>
      <c r="G86" s="160"/>
      <c r="H86" s="92"/>
      <c r="I86" s="72"/>
      <c r="J86" s="129"/>
      <c r="K86" s="90"/>
    </row>
    <row r="87" spans="1:11" s="5" customFormat="1" ht="24.6" customHeight="1">
      <c r="A87" s="162" t="s">
        <v>95</v>
      </c>
      <c r="B87" s="91" t="s">
        <v>348</v>
      </c>
      <c r="C87" s="178">
        <v>1</v>
      </c>
      <c r="D87" s="24" t="s">
        <v>98</v>
      </c>
      <c r="E87" s="72"/>
      <c r="F87" s="129"/>
      <c r="G87" s="42"/>
      <c r="H87" s="16"/>
      <c r="I87" s="72"/>
      <c r="J87" s="189"/>
      <c r="K87" s="90"/>
    </row>
    <row r="88" spans="1:11" s="5" customFormat="1" ht="24.6" customHeight="1">
      <c r="A88" s="162" t="s">
        <v>95</v>
      </c>
      <c r="B88" s="91" t="s">
        <v>96</v>
      </c>
      <c r="C88" s="178">
        <v>72</v>
      </c>
      <c r="D88" s="24" t="s">
        <v>98</v>
      </c>
      <c r="E88" s="72"/>
      <c r="F88" s="129"/>
      <c r="G88" s="42"/>
      <c r="H88" s="16"/>
      <c r="I88" s="72"/>
      <c r="J88" s="189"/>
      <c r="K88" s="90"/>
    </row>
    <row r="89" spans="1:11" s="5" customFormat="1" ht="24.6" customHeight="1">
      <c r="A89" s="162"/>
      <c r="B89" s="91"/>
      <c r="C89" s="178"/>
      <c r="D89" s="24"/>
      <c r="E89" s="163"/>
      <c r="F89" s="129"/>
      <c r="G89" s="42"/>
      <c r="H89" s="16"/>
      <c r="I89" s="72"/>
      <c r="J89" s="18"/>
      <c r="K89" s="181"/>
    </row>
    <row r="90" spans="1:11" s="5" customFormat="1" ht="24.6" customHeight="1">
      <c r="A90" s="161" t="s">
        <v>144</v>
      </c>
      <c r="B90" s="179"/>
      <c r="C90" s="178"/>
      <c r="D90" s="24"/>
      <c r="E90" s="171"/>
      <c r="F90" s="25"/>
      <c r="G90" s="169"/>
      <c r="H90" s="170"/>
      <c r="I90" s="72"/>
      <c r="J90" s="171"/>
      <c r="K90" s="180"/>
    </row>
    <row r="91" spans="1:11" s="5" customFormat="1" ht="24.6" customHeight="1">
      <c r="A91" s="162"/>
      <c r="B91" s="91"/>
      <c r="C91" s="178"/>
      <c r="D91" s="24"/>
      <c r="E91" s="163"/>
      <c r="F91" s="129"/>
      <c r="G91" s="42"/>
      <c r="H91" s="16"/>
      <c r="I91" s="72"/>
      <c r="J91" s="18"/>
      <c r="K91" s="181"/>
    </row>
    <row r="92" spans="1:11" s="5" customFormat="1" ht="24.6" customHeight="1">
      <c r="A92" s="162"/>
      <c r="B92" s="91"/>
      <c r="C92" s="178"/>
      <c r="D92" s="24"/>
      <c r="E92" s="163"/>
      <c r="F92" s="129"/>
      <c r="G92" s="42"/>
      <c r="H92" s="16"/>
      <c r="I92" s="72"/>
      <c r="J92" s="18"/>
      <c r="K92" s="181"/>
    </row>
    <row r="93" spans="1:11" s="5" customFormat="1" ht="24.6" customHeight="1">
      <c r="A93" s="162"/>
      <c r="B93" s="91"/>
      <c r="C93" s="178"/>
      <c r="D93" s="24"/>
      <c r="E93" s="163"/>
      <c r="F93" s="129"/>
      <c r="G93" s="42"/>
      <c r="H93" s="16"/>
      <c r="I93" s="72"/>
      <c r="J93" s="18"/>
      <c r="K93" s="181"/>
    </row>
    <row r="94" spans="1:11" s="5" customFormat="1" ht="24.6" customHeight="1">
      <c r="A94" s="162"/>
      <c r="B94" s="91"/>
      <c r="C94" s="178"/>
      <c r="D94" s="24"/>
      <c r="E94" s="163"/>
      <c r="F94" s="129"/>
      <c r="G94" s="42"/>
      <c r="H94" s="16"/>
      <c r="I94" s="72"/>
      <c r="J94" s="18"/>
      <c r="K94" s="181"/>
    </row>
    <row r="95" spans="1:11" s="5" customFormat="1" ht="24.6" customHeight="1">
      <c r="A95" s="162"/>
      <c r="B95" s="91"/>
      <c r="C95" s="178"/>
      <c r="D95" s="24"/>
      <c r="E95" s="163"/>
      <c r="F95" s="129"/>
      <c r="G95" s="42"/>
      <c r="H95" s="16"/>
      <c r="I95" s="72"/>
      <c r="J95" s="18"/>
      <c r="K95" s="181"/>
    </row>
    <row r="96" spans="1:11" s="5" customFormat="1" ht="24.6" customHeight="1">
      <c r="A96" s="162"/>
      <c r="B96" s="91"/>
      <c r="C96" s="178"/>
      <c r="D96" s="24"/>
      <c r="E96" s="163"/>
      <c r="F96" s="129"/>
      <c r="G96" s="42"/>
      <c r="H96" s="16"/>
      <c r="I96" s="72"/>
      <c r="J96" s="18"/>
      <c r="K96" s="181"/>
    </row>
    <row r="97" spans="1:13" s="5" customFormat="1" ht="24.6" customHeight="1">
      <c r="A97" s="162"/>
      <c r="B97" s="91"/>
      <c r="C97" s="178"/>
      <c r="D97" s="24"/>
      <c r="E97" s="163"/>
      <c r="F97" s="129"/>
      <c r="G97" s="42"/>
      <c r="H97" s="16"/>
      <c r="I97" s="72"/>
      <c r="J97" s="18"/>
      <c r="K97" s="181"/>
    </row>
    <row r="98" spans="1:13" s="5" customFormat="1" ht="24.6" customHeight="1">
      <c r="A98" s="162"/>
      <c r="B98" s="91"/>
      <c r="C98" s="178"/>
      <c r="D98" s="24"/>
      <c r="E98" s="163"/>
      <c r="F98" s="129"/>
      <c r="G98" s="42"/>
      <c r="H98" s="16"/>
      <c r="I98" s="72"/>
      <c r="J98" s="18"/>
      <c r="K98" s="181"/>
    </row>
    <row r="99" spans="1:13" s="5" customFormat="1" ht="24.6" customHeight="1">
      <c r="A99" s="162"/>
      <c r="B99" s="91"/>
      <c r="C99" s="178"/>
      <c r="D99" s="24"/>
      <c r="E99" s="163"/>
      <c r="F99" s="129"/>
      <c r="G99" s="42"/>
      <c r="H99" s="16"/>
      <c r="I99" s="72"/>
      <c r="J99" s="18"/>
      <c r="K99" s="181"/>
    </row>
    <row r="100" spans="1:13" s="5" customFormat="1" ht="24.6" customHeight="1">
      <c r="A100" s="162"/>
      <c r="B100" s="91"/>
      <c r="C100" s="178"/>
      <c r="D100" s="24"/>
      <c r="E100" s="163"/>
      <c r="F100" s="129"/>
      <c r="G100" s="42"/>
      <c r="H100" s="16"/>
      <c r="I100" s="72"/>
      <c r="J100" s="18"/>
      <c r="K100" s="181"/>
    </row>
    <row r="101" spans="1:13" s="5" customFormat="1" ht="24.6" customHeight="1">
      <c r="A101" s="162"/>
      <c r="B101" s="91"/>
      <c r="C101" s="178"/>
      <c r="D101" s="24"/>
      <c r="E101" s="163"/>
      <c r="F101" s="129"/>
      <c r="G101" s="42"/>
      <c r="H101" s="16"/>
      <c r="I101" s="72"/>
      <c r="J101" s="18"/>
      <c r="K101" s="181"/>
    </row>
    <row r="102" spans="1:13" s="5" customFormat="1" ht="24.6" customHeight="1">
      <c r="A102" s="162"/>
      <c r="B102" s="91"/>
      <c r="C102" s="178"/>
      <c r="D102" s="24"/>
      <c r="E102" s="163"/>
      <c r="F102" s="129"/>
      <c r="G102" s="42"/>
      <c r="H102" s="16"/>
      <c r="I102" s="72"/>
      <c r="J102" s="18"/>
      <c r="K102" s="181"/>
    </row>
    <row r="103" spans="1:13" s="5" customFormat="1" ht="24.6" customHeight="1">
      <c r="A103" s="162"/>
      <c r="B103" s="91"/>
      <c r="C103" s="178"/>
      <c r="D103" s="24"/>
      <c r="E103" s="163"/>
      <c r="F103" s="129"/>
      <c r="G103" s="42"/>
      <c r="H103" s="16"/>
      <c r="I103" s="72"/>
      <c r="J103" s="18"/>
      <c r="K103" s="181"/>
    </row>
    <row r="104" spans="1:13" s="5" customFormat="1" ht="24.6" customHeight="1">
      <c r="A104" s="174" t="s">
        <v>238</v>
      </c>
      <c r="B104" s="91"/>
      <c r="C104" s="175"/>
      <c r="D104" s="157"/>
      <c r="E104" s="41"/>
      <c r="F104" s="18"/>
      <c r="G104" s="42"/>
      <c r="H104" s="16"/>
      <c r="I104" s="72"/>
      <c r="J104" s="18"/>
      <c r="K104" s="157"/>
      <c r="L104" s="184"/>
      <c r="M104" s="184"/>
    </row>
    <row r="105" spans="1:13" s="5" customFormat="1" ht="24.6" customHeight="1">
      <c r="A105" s="176" t="s">
        <v>349</v>
      </c>
      <c r="B105" s="91"/>
      <c r="C105" s="175"/>
      <c r="D105" s="157"/>
      <c r="E105" s="41"/>
      <c r="F105" s="18"/>
      <c r="G105" s="42"/>
      <c r="H105" s="16"/>
      <c r="I105" s="72"/>
      <c r="J105" s="18"/>
      <c r="K105" s="157"/>
      <c r="L105" s="184"/>
      <c r="M105" s="184"/>
    </row>
    <row r="106" spans="1:13" s="5" customFormat="1" ht="24.6" customHeight="1">
      <c r="A106" s="176" t="s">
        <v>273</v>
      </c>
      <c r="B106" s="91"/>
      <c r="C106" s="160"/>
      <c r="D106" s="92"/>
      <c r="E106" s="72"/>
      <c r="F106" s="129"/>
      <c r="G106" s="160"/>
      <c r="H106" s="92"/>
      <c r="I106" s="72"/>
      <c r="J106" s="129"/>
      <c r="K106" s="90"/>
      <c r="L106" s="185"/>
      <c r="M106" s="185"/>
    </row>
    <row r="107" spans="1:13" s="5" customFormat="1" ht="24.6" customHeight="1">
      <c r="A107" s="162" t="s">
        <v>274</v>
      </c>
      <c r="B107" s="91" t="s">
        <v>275</v>
      </c>
      <c r="C107" s="178">
        <v>1</v>
      </c>
      <c r="D107" s="24" t="s">
        <v>98</v>
      </c>
      <c r="E107" s="163"/>
      <c r="F107" s="129"/>
      <c r="G107" s="160"/>
      <c r="H107" s="92"/>
      <c r="I107" s="72"/>
      <c r="J107" s="129"/>
      <c r="K107" s="181"/>
      <c r="M107" s="186"/>
    </row>
    <row r="108" spans="1:13" s="5" customFormat="1" ht="24.6" customHeight="1">
      <c r="A108" s="162"/>
      <c r="B108" s="91"/>
      <c r="C108" s="178"/>
      <c r="D108" s="24"/>
      <c r="E108" s="163"/>
      <c r="F108" s="129"/>
      <c r="G108" s="160"/>
      <c r="H108" s="92"/>
      <c r="I108" s="72"/>
      <c r="J108" s="129"/>
      <c r="K108" s="181"/>
      <c r="M108" s="186"/>
    </row>
    <row r="109" spans="1:13" s="5" customFormat="1" ht="24.6" customHeight="1">
      <c r="A109" s="161" t="s">
        <v>144</v>
      </c>
      <c r="B109" s="179"/>
      <c r="C109" s="178"/>
      <c r="D109" s="24"/>
      <c r="E109" s="171"/>
      <c r="F109" s="25"/>
      <c r="G109" s="160"/>
      <c r="H109" s="92"/>
      <c r="I109" s="72"/>
      <c r="J109" s="129"/>
      <c r="K109" s="180"/>
      <c r="L109" s="187"/>
      <c r="M109" s="186"/>
    </row>
    <row r="110" spans="1:13" s="5" customFormat="1" ht="24.6" customHeight="1">
      <c r="A110" s="162"/>
      <c r="B110" s="91"/>
      <c r="C110" s="178"/>
      <c r="D110" s="24"/>
      <c r="E110" s="163"/>
      <c r="F110" s="129"/>
      <c r="G110" s="42"/>
      <c r="H110" s="16"/>
      <c r="I110" s="72"/>
      <c r="J110" s="18"/>
      <c r="K110" s="181"/>
      <c r="L110" s="188"/>
      <c r="M110" s="188"/>
    </row>
    <row r="111" spans="1:13" s="5" customFormat="1" ht="24.6" customHeight="1">
      <c r="A111" s="162"/>
      <c r="B111" s="91"/>
      <c r="C111" s="178"/>
      <c r="D111" s="24"/>
      <c r="E111" s="163"/>
      <c r="F111" s="129"/>
      <c r="G111" s="42"/>
      <c r="H111" s="16"/>
      <c r="I111" s="72"/>
      <c r="J111" s="18"/>
      <c r="K111" s="181"/>
    </row>
    <row r="112" spans="1:13" s="5" customFormat="1" ht="24.6" customHeight="1">
      <c r="A112" s="162"/>
      <c r="B112" s="91"/>
      <c r="C112" s="178"/>
      <c r="D112" s="24"/>
      <c r="E112" s="163"/>
      <c r="F112" s="129"/>
      <c r="G112" s="42"/>
      <c r="H112" s="16"/>
      <c r="I112" s="72"/>
      <c r="J112" s="18"/>
      <c r="K112" s="181"/>
    </row>
    <row r="113" spans="1:11" s="5" customFormat="1" ht="24.6" customHeight="1">
      <c r="A113" s="162"/>
      <c r="B113" s="91"/>
      <c r="C113" s="178"/>
      <c r="D113" s="24"/>
      <c r="E113" s="163"/>
      <c r="F113" s="129"/>
      <c r="G113" s="42"/>
      <c r="H113" s="16"/>
      <c r="I113" s="72"/>
      <c r="J113" s="18"/>
      <c r="K113" s="181"/>
    </row>
    <row r="114" spans="1:11" s="5" customFormat="1" ht="24.6" customHeight="1">
      <c r="A114" s="162"/>
      <c r="B114" s="91"/>
      <c r="C114" s="178"/>
      <c r="D114" s="24"/>
      <c r="E114" s="163"/>
      <c r="F114" s="129"/>
      <c r="G114" s="42"/>
      <c r="H114" s="16"/>
      <c r="I114" s="72"/>
      <c r="J114" s="18"/>
      <c r="K114" s="181"/>
    </row>
    <row r="115" spans="1:11" s="5" customFormat="1" ht="24.6" customHeight="1">
      <c r="A115" s="162"/>
      <c r="B115" s="91"/>
      <c r="C115" s="178"/>
      <c r="D115" s="24"/>
      <c r="E115" s="163"/>
      <c r="F115" s="129"/>
      <c r="G115" s="42"/>
      <c r="H115" s="16"/>
      <c r="I115" s="72"/>
      <c r="J115" s="18"/>
      <c r="K115" s="181"/>
    </row>
    <row r="116" spans="1:11" s="5" customFormat="1" ht="24.6" customHeight="1">
      <c r="A116" s="162"/>
      <c r="B116" s="91"/>
      <c r="C116" s="178"/>
      <c r="D116" s="24"/>
      <c r="E116" s="163"/>
      <c r="F116" s="129"/>
      <c r="G116" s="42"/>
      <c r="H116" s="16"/>
      <c r="I116" s="72"/>
      <c r="J116" s="18"/>
      <c r="K116" s="181"/>
    </row>
    <row r="117" spans="1:11" s="5" customFormat="1" ht="24.6" customHeight="1">
      <c r="A117" s="162"/>
      <c r="B117" s="91"/>
      <c r="C117" s="178"/>
      <c r="D117" s="24"/>
      <c r="E117" s="163"/>
      <c r="F117" s="129"/>
      <c r="G117" s="42"/>
      <c r="H117" s="16"/>
      <c r="I117" s="72"/>
      <c r="J117" s="18"/>
      <c r="K117" s="181"/>
    </row>
    <row r="118" spans="1:11" s="5" customFormat="1" ht="24.6" customHeight="1">
      <c r="A118" s="162"/>
      <c r="B118" s="91"/>
      <c r="C118" s="178"/>
      <c r="D118" s="24"/>
      <c r="E118" s="163"/>
      <c r="F118" s="129"/>
      <c r="G118" s="42"/>
      <c r="H118" s="16"/>
      <c r="I118" s="72"/>
      <c r="J118" s="18"/>
      <c r="K118" s="181"/>
    </row>
    <row r="119" spans="1:11" s="5" customFormat="1" ht="24.6" customHeight="1">
      <c r="A119" s="162"/>
      <c r="B119" s="91"/>
      <c r="C119" s="178"/>
      <c r="D119" s="24"/>
      <c r="E119" s="163"/>
      <c r="F119" s="129"/>
      <c r="G119" s="42"/>
      <c r="H119" s="16"/>
      <c r="I119" s="72"/>
      <c r="J119" s="18"/>
      <c r="K119" s="181"/>
    </row>
    <row r="120" spans="1:11" s="5" customFormat="1" ht="24.6" customHeight="1">
      <c r="A120" s="162"/>
      <c r="B120" s="91"/>
      <c r="C120" s="178"/>
      <c r="D120" s="24"/>
      <c r="E120" s="163"/>
      <c r="F120" s="129"/>
      <c r="G120" s="42"/>
      <c r="H120" s="16"/>
      <c r="I120" s="72"/>
      <c r="J120" s="18"/>
      <c r="K120" s="181"/>
    </row>
    <row r="121" spans="1:11" s="5" customFormat="1" ht="24.6" customHeight="1">
      <c r="A121" s="162"/>
      <c r="B121" s="91"/>
      <c r="C121" s="178"/>
      <c r="D121" s="24"/>
      <c r="E121" s="163"/>
      <c r="F121" s="129"/>
      <c r="G121" s="42"/>
      <c r="H121" s="16"/>
      <c r="I121" s="72"/>
      <c r="J121" s="18"/>
      <c r="K121" s="181"/>
    </row>
    <row r="122" spans="1:11" s="5" customFormat="1" ht="24.6" customHeight="1">
      <c r="A122" s="162"/>
      <c r="B122" s="91"/>
      <c r="C122" s="178"/>
      <c r="D122" s="24"/>
      <c r="E122" s="163"/>
      <c r="F122" s="129"/>
      <c r="G122" s="42"/>
      <c r="H122" s="16"/>
      <c r="I122" s="72"/>
      <c r="J122" s="18"/>
      <c r="K122" s="181"/>
    </row>
    <row r="123" spans="1:11" s="5" customFormat="1" ht="24.6" customHeight="1">
      <c r="A123" s="162"/>
      <c r="B123" s="91"/>
      <c r="C123" s="178"/>
      <c r="D123" s="24"/>
      <c r="E123" s="163"/>
      <c r="F123" s="129"/>
      <c r="G123" s="42"/>
      <c r="H123" s="16"/>
      <c r="I123" s="72"/>
      <c r="J123" s="18"/>
      <c r="K123" s="181"/>
    </row>
    <row r="124" spans="1:11" s="5" customFormat="1" ht="24.6" customHeight="1">
      <c r="A124" s="174" t="s">
        <v>239</v>
      </c>
      <c r="B124" s="91"/>
      <c r="C124" s="175"/>
      <c r="D124" s="157"/>
      <c r="E124" s="41"/>
      <c r="F124" s="18"/>
      <c r="G124" s="42"/>
      <c r="H124" s="16"/>
      <c r="I124" s="72"/>
      <c r="J124" s="18"/>
      <c r="K124" s="157"/>
    </row>
    <row r="125" spans="1:11" s="5" customFormat="1" ht="24.6" customHeight="1">
      <c r="A125" s="176" t="s">
        <v>349</v>
      </c>
      <c r="B125" s="91"/>
      <c r="C125" s="175"/>
      <c r="D125" s="157"/>
      <c r="E125" s="41"/>
      <c r="F125" s="18"/>
      <c r="G125" s="42"/>
      <c r="H125" s="16"/>
      <c r="I125" s="72"/>
      <c r="J125" s="18"/>
      <c r="K125" s="157"/>
    </row>
    <row r="126" spans="1:11" s="5" customFormat="1" ht="24.6" customHeight="1">
      <c r="A126" s="176" t="s">
        <v>145</v>
      </c>
      <c r="B126" s="91"/>
      <c r="C126" s="160"/>
      <c r="D126" s="92"/>
      <c r="E126" s="72"/>
      <c r="F126" s="129"/>
      <c r="G126" s="160"/>
      <c r="H126" s="92"/>
      <c r="I126" s="72"/>
      <c r="J126" s="129"/>
      <c r="K126" s="90"/>
    </row>
    <row r="127" spans="1:11" s="5" customFormat="1" ht="24.6" customHeight="1">
      <c r="A127" s="162" t="s">
        <v>95</v>
      </c>
      <c r="B127" s="91" t="s">
        <v>348</v>
      </c>
      <c r="C127" s="178">
        <v>20</v>
      </c>
      <c r="D127" s="24" t="s">
        <v>98</v>
      </c>
      <c r="E127" s="72"/>
      <c r="F127" s="129"/>
      <c r="G127" s="42"/>
      <c r="H127" s="16"/>
      <c r="I127" s="72"/>
      <c r="J127" s="189"/>
      <c r="K127" s="90"/>
    </row>
    <row r="128" spans="1:11" s="5" customFormat="1" ht="24.6" customHeight="1">
      <c r="A128" s="162" t="s">
        <v>350</v>
      </c>
      <c r="B128" s="91" t="s">
        <v>351</v>
      </c>
      <c r="C128" s="178">
        <v>4</v>
      </c>
      <c r="D128" s="24" t="s">
        <v>78</v>
      </c>
      <c r="E128" s="72"/>
      <c r="F128" s="129"/>
      <c r="G128" s="42"/>
      <c r="H128" s="16"/>
      <c r="I128" s="72"/>
      <c r="J128" s="189"/>
      <c r="K128" s="90"/>
    </row>
    <row r="129" spans="1:11" s="5" customFormat="1" ht="24.6" customHeight="1">
      <c r="A129" s="162"/>
      <c r="B129" s="91"/>
      <c r="C129" s="178"/>
      <c r="D129" s="24"/>
      <c r="E129" s="163"/>
      <c r="F129" s="129"/>
      <c r="G129" s="42"/>
      <c r="H129" s="16"/>
      <c r="I129" s="72"/>
      <c r="J129" s="18"/>
      <c r="K129" s="181"/>
    </row>
    <row r="130" spans="1:11" s="5" customFormat="1" ht="24.6" customHeight="1">
      <c r="A130" s="161" t="s">
        <v>144</v>
      </c>
      <c r="B130" s="179"/>
      <c r="C130" s="178"/>
      <c r="D130" s="24"/>
      <c r="E130" s="171"/>
      <c r="F130" s="25"/>
      <c r="G130" s="169"/>
      <c r="H130" s="170"/>
      <c r="I130" s="72"/>
      <c r="J130" s="171"/>
      <c r="K130" s="180"/>
    </row>
    <row r="131" spans="1:11" s="5" customFormat="1" ht="24.6" customHeight="1">
      <c r="A131" s="162"/>
      <c r="B131" s="91"/>
      <c r="C131" s="178"/>
      <c r="D131" s="24"/>
      <c r="E131" s="163"/>
      <c r="F131" s="129"/>
      <c r="G131" s="42"/>
      <c r="H131" s="16"/>
      <c r="I131" s="72"/>
      <c r="J131" s="18"/>
      <c r="K131" s="181"/>
    </row>
    <row r="132" spans="1:11" s="5" customFormat="1" ht="24.6" customHeight="1">
      <c r="A132" s="162"/>
      <c r="B132" s="91"/>
      <c r="C132" s="178"/>
      <c r="D132" s="24"/>
      <c r="E132" s="163"/>
      <c r="F132" s="129"/>
      <c r="G132" s="42"/>
      <c r="H132" s="16"/>
      <c r="I132" s="72"/>
      <c r="J132" s="18"/>
      <c r="K132" s="181"/>
    </row>
    <row r="133" spans="1:11" s="5" customFormat="1" ht="24.6" customHeight="1">
      <c r="A133" s="162"/>
      <c r="B133" s="91"/>
      <c r="C133" s="178"/>
      <c r="D133" s="24"/>
      <c r="E133" s="163"/>
      <c r="F133" s="129"/>
      <c r="G133" s="42"/>
      <c r="H133" s="16"/>
      <c r="I133" s="72"/>
      <c r="J133" s="18"/>
      <c r="K133" s="181"/>
    </row>
    <row r="134" spans="1:11" s="5" customFormat="1" ht="24.6" customHeight="1">
      <c r="A134" s="162"/>
      <c r="B134" s="91"/>
      <c r="C134" s="178"/>
      <c r="D134" s="24"/>
      <c r="E134" s="163"/>
      <c r="F134" s="129"/>
      <c r="G134" s="42"/>
      <c r="H134" s="16"/>
      <c r="I134" s="72"/>
      <c r="J134" s="18"/>
      <c r="K134" s="181"/>
    </row>
    <row r="135" spans="1:11" s="5" customFormat="1" ht="24.6" customHeight="1">
      <c r="A135" s="162"/>
      <c r="B135" s="91"/>
      <c r="C135" s="178"/>
      <c r="D135" s="24"/>
      <c r="E135" s="163"/>
      <c r="F135" s="129"/>
      <c r="G135" s="42"/>
      <c r="H135" s="16"/>
      <c r="I135" s="72"/>
      <c r="J135" s="18"/>
      <c r="K135" s="181"/>
    </row>
    <row r="136" spans="1:11" s="5" customFormat="1" ht="24.6" customHeight="1">
      <c r="A136" s="162"/>
      <c r="B136" s="91"/>
      <c r="C136" s="178"/>
      <c r="D136" s="24"/>
      <c r="E136" s="163"/>
      <c r="F136" s="129"/>
      <c r="G136" s="42"/>
      <c r="H136" s="16"/>
      <c r="I136" s="72"/>
      <c r="J136" s="18"/>
      <c r="K136" s="181"/>
    </row>
    <row r="137" spans="1:11" s="5" customFormat="1" ht="24.6" customHeight="1">
      <c r="A137" s="162"/>
      <c r="B137" s="91"/>
      <c r="C137" s="178"/>
      <c r="D137" s="24"/>
      <c r="E137" s="163"/>
      <c r="F137" s="129"/>
      <c r="G137" s="42"/>
      <c r="H137" s="16"/>
      <c r="I137" s="72"/>
      <c r="J137" s="18"/>
      <c r="K137" s="181"/>
    </row>
    <row r="138" spans="1:11" s="5" customFormat="1" ht="24.6" customHeight="1">
      <c r="A138" s="162"/>
      <c r="B138" s="91"/>
      <c r="C138" s="178"/>
      <c r="D138" s="24"/>
      <c r="E138" s="163"/>
      <c r="F138" s="129"/>
      <c r="G138" s="42"/>
      <c r="H138" s="16"/>
      <c r="I138" s="72"/>
      <c r="J138" s="18"/>
      <c r="K138" s="181"/>
    </row>
    <row r="139" spans="1:11" s="5" customFormat="1" ht="24.6" customHeight="1">
      <c r="A139" s="162"/>
      <c r="B139" s="91"/>
      <c r="C139" s="178"/>
      <c r="D139" s="24"/>
      <c r="E139" s="163"/>
      <c r="F139" s="129"/>
      <c r="G139" s="42"/>
      <c r="H139" s="16"/>
      <c r="I139" s="72"/>
      <c r="J139" s="18"/>
      <c r="K139" s="181"/>
    </row>
    <row r="140" spans="1:11" s="5" customFormat="1" ht="24.6" customHeight="1">
      <c r="A140" s="162"/>
      <c r="B140" s="91"/>
      <c r="C140" s="178"/>
      <c r="D140" s="24"/>
      <c r="E140" s="163"/>
      <c r="F140" s="129"/>
      <c r="G140" s="42"/>
      <c r="H140" s="16"/>
      <c r="I140" s="72"/>
      <c r="J140" s="18"/>
      <c r="K140" s="181"/>
    </row>
    <row r="141" spans="1:11" s="5" customFormat="1" ht="24.6" customHeight="1">
      <c r="A141" s="162"/>
      <c r="B141" s="91"/>
      <c r="C141" s="178"/>
      <c r="D141" s="24"/>
      <c r="E141" s="163"/>
      <c r="F141" s="129"/>
      <c r="G141" s="42"/>
      <c r="H141" s="16"/>
      <c r="I141" s="72"/>
      <c r="J141" s="18"/>
      <c r="K141" s="181"/>
    </row>
    <row r="142" spans="1:11" s="5" customFormat="1" ht="24.6" customHeight="1">
      <c r="A142" s="162"/>
      <c r="B142" s="91"/>
      <c r="C142" s="178"/>
      <c r="D142" s="24"/>
      <c r="E142" s="163"/>
      <c r="F142" s="129"/>
      <c r="G142" s="42"/>
      <c r="H142" s="16"/>
      <c r="I142" s="72"/>
      <c r="J142" s="18"/>
      <c r="K142" s="181"/>
    </row>
    <row r="143" spans="1:11" s="5" customFormat="1" ht="24.6" customHeight="1">
      <c r="A143" s="162"/>
      <c r="B143" s="91"/>
      <c r="C143" s="178"/>
      <c r="D143" s="24"/>
      <c r="E143" s="163"/>
      <c r="F143" s="129"/>
      <c r="G143" s="42"/>
      <c r="H143" s="16"/>
      <c r="I143" s="72"/>
      <c r="J143" s="18"/>
      <c r="K143" s="181"/>
    </row>
    <row r="144" spans="1:11" s="5" customFormat="1" ht="24.6" customHeight="1">
      <c r="A144" s="174" t="s">
        <v>240</v>
      </c>
      <c r="B144" s="91"/>
      <c r="C144" s="175"/>
      <c r="D144" s="157"/>
      <c r="E144" s="41"/>
      <c r="F144" s="18"/>
      <c r="G144" s="42"/>
      <c r="H144" s="16"/>
      <c r="I144" s="72"/>
      <c r="J144" s="18"/>
      <c r="K144" s="157"/>
    </row>
    <row r="145" spans="1:11" s="5" customFormat="1" ht="24.6" customHeight="1">
      <c r="A145" s="176" t="s">
        <v>290</v>
      </c>
      <c r="B145" s="91"/>
      <c r="C145" s="175"/>
      <c r="D145" s="157"/>
      <c r="E145" s="41"/>
      <c r="F145" s="18"/>
      <c r="G145" s="42"/>
      <c r="H145" s="16"/>
      <c r="I145" s="72"/>
      <c r="J145" s="18"/>
      <c r="K145" s="157"/>
    </row>
    <row r="146" spans="1:11" s="5" customFormat="1" ht="24.6" customHeight="1">
      <c r="A146" s="176" t="s">
        <v>352</v>
      </c>
      <c r="B146" s="91"/>
      <c r="C146" s="160"/>
      <c r="D146" s="92"/>
      <c r="E146" s="72"/>
      <c r="F146" s="129"/>
      <c r="G146" s="160"/>
      <c r="H146" s="92"/>
      <c r="I146" s="72"/>
      <c r="J146" s="129"/>
      <c r="K146" s="90"/>
    </row>
    <row r="147" spans="1:11" s="5" customFormat="1" ht="24.6" customHeight="1">
      <c r="A147" s="177" t="s">
        <v>353</v>
      </c>
      <c r="B147" s="91" t="s">
        <v>151</v>
      </c>
      <c r="C147" s="160">
        <v>30</v>
      </c>
      <c r="D147" s="92" t="s">
        <v>78</v>
      </c>
      <c r="E147" s="72"/>
      <c r="F147" s="25"/>
      <c r="G147" s="160"/>
      <c r="H147" s="92"/>
      <c r="I147" s="72"/>
      <c r="J147" s="129"/>
      <c r="K147" s="90"/>
    </row>
    <row r="148" spans="1:11" s="5" customFormat="1" ht="24.6" customHeight="1">
      <c r="A148" s="162"/>
      <c r="B148" s="91"/>
      <c r="C148" s="178"/>
      <c r="D148" s="24"/>
      <c r="E148" s="163"/>
      <c r="F148" s="129"/>
      <c r="G148" s="42"/>
      <c r="H148" s="16"/>
      <c r="I148" s="72"/>
      <c r="J148" s="18"/>
      <c r="K148" s="181"/>
    </row>
    <row r="149" spans="1:11" s="5" customFormat="1" ht="24.6" customHeight="1">
      <c r="A149" s="161" t="s">
        <v>144</v>
      </c>
      <c r="B149" s="179"/>
      <c r="C149" s="178"/>
      <c r="D149" s="24"/>
      <c r="E149" s="171"/>
      <c r="F149" s="25"/>
      <c r="G149" s="169"/>
      <c r="H149" s="170"/>
      <c r="I149" s="72"/>
      <c r="J149" s="171"/>
      <c r="K149" s="180"/>
    </row>
    <row r="150" spans="1:11" s="5" customFormat="1" ht="24.6" customHeight="1">
      <c r="A150" s="162"/>
      <c r="B150" s="91"/>
      <c r="C150" s="178"/>
      <c r="D150" s="24"/>
      <c r="E150" s="163"/>
      <c r="F150" s="129"/>
      <c r="G150" s="42"/>
      <c r="H150" s="16"/>
      <c r="I150" s="72"/>
      <c r="J150" s="18"/>
      <c r="K150" s="181"/>
    </row>
    <row r="151" spans="1:11" s="5" customFormat="1" ht="24.6" customHeight="1">
      <c r="A151" s="162"/>
      <c r="B151" s="91"/>
      <c r="C151" s="178"/>
      <c r="D151" s="24"/>
      <c r="E151" s="163"/>
      <c r="F151" s="129"/>
      <c r="G151" s="42"/>
      <c r="H151" s="16"/>
      <c r="I151" s="72"/>
      <c r="J151" s="18"/>
      <c r="K151" s="181"/>
    </row>
    <row r="152" spans="1:11" s="5" customFormat="1" ht="24.6" customHeight="1">
      <c r="A152" s="162"/>
      <c r="B152" s="91"/>
      <c r="C152" s="178"/>
      <c r="D152" s="24"/>
      <c r="E152" s="163"/>
      <c r="F152" s="129"/>
      <c r="G152" s="42"/>
      <c r="H152" s="16"/>
      <c r="I152" s="72"/>
      <c r="J152" s="18"/>
      <c r="K152" s="181"/>
    </row>
    <row r="153" spans="1:11" s="5" customFormat="1" ht="24.6" customHeight="1">
      <c r="A153" s="162"/>
      <c r="B153" s="91"/>
      <c r="C153" s="178"/>
      <c r="D153" s="24"/>
      <c r="E153" s="163"/>
      <c r="F153" s="129"/>
      <c r="G153" s="42"/>
      <c r="H153" s="16"/>
      <c r="I153" s="72"/>
      <c r="J153" s="18"/>
      <c r="K153" s="181"/>
    </row>
    <row r="154" spans="1:11" s="5" customFormat="1" ht="24.6" customHeight="1">
      <c r="A154" s="162"/>
      <c r="B154" s="91"/>
      <c r="C154" s="178"/>
      <c r="D154" s="24"/>
      <c r="E154" s="163"/>
      <c r="F154" s="129"/>
      <c r="G154" s="42"/>
      <c r="H154" s="16"/>
      <c r="I154" s="72"/>
      <c r="J154" s="18"/>
      <c r="K154" s="181"/>
    </row>
    <row r="155" spans="1:11" s="5" customFormat="1" ht="24.6" customHeight="1">
      <c r="A155" s="162"/>
      <c r="B155" s="91"/>
      <c r="C155" s="178"/>
      <c r="D155" s="24"/>
      <c r="E155" s="163"/>
      <c r="F155" s="129"/>
      <c r="G155" s="42"/>
      <c r="H155" s="16"/>
      <c r="I155" s="72"/>
      <c r="J155" s="18"/>
      <c r="K155" s="181"/>
    </row>
    <row r="156" spans="1:11" s="5" customFormat="1" ht="24.6" customHeight="1">
      <c r="A156" s="162"/>
      <c r="B156" s="91"/>
      <c r="C156" s="178"/>
      <c r="D156" s="24"/>
      <c r="E156" s="163"/>
      <c r="F156" s="129"/>
      <c r="G156" s="42"/>
      <c r="H156" s="16"/>
      <c r="I156" s="72"/>
      <c r="J156" s="18"/>
      <c r="K156" s="181"/>
    </row>
    <row r="157" spans="1:11" s="5" customFormat="1" ht="24.6" customHeight="1">
      <c r="A157" s="162"/>
      <c r="B157" s="91"/>
      <c r="C157" s="178"/>
      <c r="D157" s="24"/>
      <c r="E157" s="163"/>
      <c r="F157" s="129"/>
      <c r="G157" s="42"/>
      <c r="H157" s="16"/>
      <c r="I157" s="72"/>
      <c r="J157" s="18"/>
      <c r="K157" s="181"/>
    </row>
    <row r="158" spans="1:11" s="5" customFormat="1" ht="24.6" customHeight="1">
      <c r="A158" s="162"/>
      <c r="B158" s="91"/>
      <c r="C158" s="178"/>
      <c r="D158" s="24"/>
      <c r="E158" s="163"/>
      <c r="F158" s="129"/>
      <c r="G158" s="42"/>
      <c r="H158" s="16"/>
      <c r="I158" s="72"/>
      <c r="J158" s="18"/>
      <c r="K158" s="181"/>
    </row>
    <row r="159" spans="1:11" s="5" customFormat="1" ht="24.6" customHeight="1">
      <c r="A159" s="162"/>
      <c r="B159" s="91"/>
      <c r="C159" s="178"/>
      <c r="D159" s="24"/>
      <c r="E159" s="163"/>
      <c r="F159" s="129"/>
      <c r="G159" s="42"/>
      <c r="H159" s="16"/>
      <c r="I159" s="72"/>
      <c r="J159" s="18"/>
      <c r="K159" s="181"/>
    </row>
    <row r="160" spans="1:11" s="5" customFormat="1" ht="24.6" customHeight="1">
      <c r="A160" s="162"/>
      <c r="B160" s="91"/>
      <c r="C160" s="178"/>
      <c r="D160" s="24"/>
      <c r="E160" s="163"/>
      <c r="F160" s="129"/>
      <c r="G160" s="42"/>
      <c r="H160" s="16"/>
      <c r="I160" s="72"/>
      <c r="J160" s="18"/>
      <c r="K160" s="181"/>
    </row>
    <row r="161" spans="1:11" s="5" customFormat="1" ht="24.6" customHeight="1">
      <c r="A161" s="162"/>
      <c r="B161" s="91"/>
      <c r="C161" s="178"/>
      <c r="D161" s="24"/>
      <c r="E161" s="163"/>
      <c r="F161" s="129"/>
      <c r="G161" s="42"/>
      <c r="H161" s="16"/>
      <c r="I161" s="72"/>
      <c r="J161" s="18"/>
      <c r="K161" s="181"/>
    </row>
    <row r="162" spans="1:11" s="5" customFormat="1" ht="24.6" customHeight="1">
      <c r="A162" s="162"/>
      <c r="B162" s="91"/>
      <c r="C162" s="178"/>
      <c r="D162" s="24"/>
      <c r="E162" s="163"/>
      <c r="F162" s="129"/>
      <c r="G162" s="42"/>
      <c r="H162" s="16"/>
      <c r="I162" s="72"/>
      <c r="J162" s="18"/>
      <c r="K162" s="181"/>
    </row>
    <row r="163" spans="1:11" s="5" customFormat="1" ht="24.6" customHeight="1">
      <c r="A163" s="162"/>
      <c r="B163" s="91"/>
      <c r="C163" s="178"/>
      <c r="D163" s="24"/>
      <c r="E163" s="163"/>
      <c r="F163" s="129"/>
      <c r="G163" s="42"/>
      <c r="H163" s="16"/>
      <c r="I163" s="72"/>
      <c r="J163" s="18"/>
      <c r="K163" s="181"/>
    </row>
    <row r="164" spans="1:11" s="5" customFormat="1" ht="24.6" customHeight="1">
      <c r="A164" s="174" t="s">
        <v>241</v>
      </c>
      <c r="B164" s="91"/>
      <c r="C164" s="175"/>
      <c r="D164" s="157"/>
      <c r="E164" s="41"/>
      <c r="F164" s="18"/>
      <c r="G164" s="42"/>
      <c r="H164" s="16"/>
      <c r="I164" s="72"/>
      <c r="J164" s="18"/>
      <c r="K164" s="157"/>
    </row>
    <row r="165" spans="1:11" s="5" customFormat="1" ht="24.6" customHeight="1">
      <c r="A165" s="176" t="s">
        <v>247</v>
      </c>
      <c r="B165" s="91"/>
      <c r="C165" s="175"/>
      <c r="D165" s="157"/>
      <c r="E165" s="41"/>
      <c r="F165" s="18"/>
      <c r="G165" s="42"/>
      <c r="H165" s="16"/>
      <c r="I165" s="72"/>
      <c r="J165" s="18"/>
      <c r="K165" s="157"/>
    </row>
    <row r="166" spans="1:11" s="5" customFormat="1" ht="24.6" customHeight="1">
      <c r="A166" s="176" t="s">
        <v>97</v>
      </c>
      <c r="B166" s="91"/>
      <c r="C166" s="160"/>
      <c r="D166" s="92"/>
      <c r="E166" s="72"/>
      <c r="F166" s="129"/>
      <c r="G166" s="160"/>
      <c r="H166" s="92"/>
      <c r="I166" s="72"/>
      <c r="J166" s="129"/>
      <c r="K166" s="90"/>
    </row>
    <row r="167" spans="1:11" s="5" customFormat="1" ht="24.6" customHeight="1">
      <c r="A167" s="177" t="s">
        <v>191</v>
      </c>
      <c r="B167" s="91" t="s">
        <v>192</v>
      </c>
      <c r="C167" s="178">
        <v>6</v>
      </c>
      <c r="D167" s="24" t="s">
        <v>193</v>
      </c>
      <c r="E167" s="72"/>
      <c r="F167" s="129"/>
      <c r="G167" s="42"/>
      <c r="H167" s="16"/>
      <c r="I167" s="72"/>
      <c r="J167" s="189"/>
      <c r="K167" s="90"/>
    </row>
    <row r="168" spans="1:11" s="5" customFormat="1" ht="24.6" customHeight="1">
      <c r="A168" s="162"/>
      <c r="B168" s="91"/>
      <c r="C168" s="178"/>
      <c r="D168" s="24"/>
      <c r="E168" s="163"/>
      <c r="F168" s="129"/>
      <c r="G168" s="42"/>
      <c r="H168" s="16"/>
      <c r="I168" s="72"/>
      <c r="J168" s="18"/>
      <c r="K168" s="181"/>
    </row>
    <row r="169" spans="1:11" s="5" customFormat="1" ht="24.6" customHeight="1">
      <c r="A169" s="161" t="s">
        <v>144</v>
      </c>
      <c r="B169" s="179"/>
      <c r="C169" s="178"/>
      <c r="D169" s="24"/>
      <c r="E169" s="171"/>
      <c r="F169" s="25"/>
      <c r="G169" s="169"/>
      <c r="H169" s="170"/>
      <c r="I169" s="72"/>
      <c r="J169" s="171"/>
      <c r="K169" s="180"/>
    </row>
    <row r="170" spans="1:11" s="5" customFormat="1" ht="24.6" customHeight="1">
      <c r="A170" s="162"/>
      <c r="B170" s="91"/>
      <c r="C170" s="178"/>
      <c r="D170" s="24"/>
      <c r="E170" s="163"/>
      <c r="F170" s="129"/>
      <c r="G170" s="42"/>
      <c r="H170" s="16"/>
      <c r="I170" s="72"/>
      <c r="J170" s="18"/>
      <c r="K170" s="181"/>
    </row>
    <row r="171" spans="1:11" s="5" customFormat="1" ht="24.6" customHeight="1">
      <c r="A171" s="162"/>
      <c r="B171" s="91"/>
      <c r="C171" s="178"/>
      <c r="D171" s="24"/>
      <c r="E171" s="163"/>
      <c r="F171" s="129"/>
      <c r="G171" s="42"/>
      <c r="H171" s="16"/>
      <c r="I171" s="72"/>
      <c r="J171" s="18"/>
      <c r="K171" s="181"/>
    </row>
    <row r="172" spans="1:11" s="5" customFormat="1" ht="24.6" customHeight="1">
      <c r="A172" s="162"/>
      <c r="B172" s="91"/>
      <c r="C172" s="178"/>
      <c r="D172" s="24"/>
      <c r="E172" s="163"/>
      <c r="F172" s="129"/>
      <c r="G172" s="42"/>
      <c r="H172" s="16"/>
      <c r="I172" s="72"/>
      <c r="J172" s="18"/>
      <c r="K172" s="181"/>
    </row>
    <row r="173" spans="1:11" s="5" customFormat="1" ht="24.6" customHeight="1">
      <c r="A173" s="162"/>
      <c r="B173" s="91"/>
      <c r="C173" s="178"/>
      <c r="D173" s="24"/>
      <c r="E173" s="163"/>
      <c r="F173" s="129"/>
      <c r="G173" s="42"/>
      <c r="H173" s="16"/>
      <c r="I173" s="72"/>
      <c r="J173" s="18"/>
      <c r="K173" s="181"/>
    </row>
    <row r="174" spans="1:11" s="5" customFormat="1" ht="24.6" customHeight="1">
      <c r="A174" s="162"/>
      <c r="B174" s="91"/>
      <c r="C174" s="178"/>
      <c r="D174" s="24"/>
      <c r="E174" s="163"/>
      <c r="F174" s="129"/>
      <c r="G174" s="42"/>
      <c r="H174" s="16"/>
      <c r="I174" s="72"/>
      <c r="J174" s="18"/>
      <c r="K174" s="181"/>
    </row>
    <row r="175" spans="1:11" s="5" customFormat="1" ht="24.6" customHeight="1">
      <c r="A175" s="162"/>
      <c r="B175" s="91"/>
      <c r="C175" s="178"/>
      <c r="D175" s="24"/>
      <c r="E175" s="163"/>
      <c r="F175" s="129"/>
      <c r="G175" s="42"/>
      <c r="H175" s="16"/>
      <c r="I175" s="72"/>
      <c r="J175" s="18"/>
      <c r="K175" s="181"/>
    </row>
    <row r="176" spans="1:11" s="5" customFormat="1" ht="24.6" customHeight="1">
      <c r="A176" s="162"/>
      <c r="B176" s="91"/>
      <c r="C176" s="178"/>
      <c r="D176" s="24"/>
      <c r="E176" s="163"/>
      <c r="F176" s="129"/>
      <c r="G176" s="42"/>
      <c r="H176" s="16"/>
      <c r="I176" s="72"/>
      <c r="J176" s="18"/>
      <c r="K176" s="181"/>
    </row>
    <row r="177" spans="1:11" s="5" customFormat="1" ht="24.6" customHeight="1">
      <c r="A177" s="162"/>
      <c r="B177" s="91"/>
      <c r="C177" s="178"/>
      <c r="D177" s="24"/>
      <c r="E177" s="163"/>
      <c r="F177" s="129"/>
      <c r="G177" s="42"/>
      <c r="H177" s="16"/>
      <c r="I177" s="72"/>
      <c r="J177" s="18"/>
      <c r="K177" s="181"/>
    </row>
    <row r="178" spans="1:11" s="5" customFormat="1" ht="24.6" customHeight="1">
      <c r="A178" s="162"/>
      <c r="B178" s="91"/>
      <c r="C178" s="178"/>
      <c r="D178" s="24"/>
      <c r="E178" s="163"/>
      <c r="F178" s="129"/>
      <c r="G178" s="42"/>
      <c r="H178" s="16"/>
      <c r="I178" s="72"/>
      <c r="J178" s="18"/>
      <c r="K178" s="181"/>
    </row>
    <row r="179" spans="1:11" s="5" customFormat="1" ht="24.6" customHeight="1">
      <c r="A179" s="162"/>
      <c r="B179" s="91"/>
      <c r="C179" s="178"/>
      <c r="D179" s="24"/>
      <c r="E179" s="163"/>
      <c r="F179" s="129"/>
      <c r="G179" s="42"/>
      <c r="H179" s="16"/>
      <c r="I179" s="72"/>
      <c r="J179" s="18"/>
      <c r="K179" s="181"/>
    </row>
    <row r="180" spans="1:11" s="5" customFormat="1" ht="24.6" customHeight="1">
      <c r="A180" s="162"/>
      <c r="B180" s="91"/>
      <c r="C180" s="178"/>
      <c r="D180" s="24"/>
      <c r="E180" s="163"/>
      <c r="F180" s="129"/>
      <c r="G180" s="42"/>
      <c r="H180" s="16"/>
      <c r="I180" s="72"/>
      <c r="J180" s="18"/>
      <c r="K180" s="181"/>
    </row>
    <row r="181" spans="1:11" s="5" customFormat="1" ht="24.6" customHeight="1">
      <c r="A181" s="162"/>
      <c r="B181" s="91"/>
      <c r="C181" s="178"/>
      <c r="D181" s="24"/>
      <c r="E181" s="163"/>
      <c r="F181" s="129"/>
      <c r="G181" s="42"/>
      <c r="H181" s="16"/>
      <c r="I181" s="72"/>
      <c r="J181" s="18"/>
      <c r="K181" s="181"/>
    </row>
    <row r="182" spans="1:11" s="5" customFormat="1" ht="24.6" customHeight="1">
      <c r="A182" s="162"/>
      <c r="B182" s="91"/>
      <c r="C182" s="178"/>
      <c r="D182" s="24"/>
      <c r="E182" s="163"/>
      <c r="F182" s="129"/>
      <c r="G182" s="42"/>
      <c r="H182" s="16"/>
      <c r="I182" s="72"/>
      <c r="J182" s="18"/>
      <c r="K182" s="181"/>
    </row>
    <row r="183" spans="1:11" s="5" customFormat="1" ht="24.6" customHeight="1">
      <c r="A183" s="162"/>
      <c r="B183" s="91"/>
      <c r="C183" s="178"/>
      <c r="D183" s="24"/>
      <c r="E183" s="163"/>
      <c r="F183" s="129"/>
      <c r="G183" s="42"/>
      <c r="H183" s="16"/>
      <c r="I183" s="72"/>
      <c r="J183" s="18"/>
      <c r="K183" s="181"/>
    </row>
    <row r="184" spans="1:11" s="5" customFormat="1" ht="24.6" customHeight="1">
      <c r="A184" s="174" t="s">
        <v>354</v>
      </c>
      <c r="B184" s="91"/>
      <c r="C184" s="175"/>
      <c r="D184" s="157"/>
      <c r="E184" s="41"/>
      <c r="F184" s="18"/>
      <c r="G184" s="42"/>
      <c r="H184" s="16"/>
      <c r="I184" s="72"/>
      <c r="J184" s="18"/>
      <c r="K184" s="157"/>
    </row>
    <row r="185" spans="1:11" s="5" customFormat="1" ht="24.6" customHeight="1">
      <c r="A185" s="176" t="s">
        <v>252</v>
      </c>
      <c r="B185" s="91"/>
      <c r="C185" s="175"/>
      <c r="D185" s="157"/>
      <c r="E185" s="41"/>
      <c r="F185" s="18"/>
      <c r="G185" s="42"/>
      <c r="H185" s="16"/>
      <c r="I185" s="72"/>
      <c r="J185" s="18"/>
      <c r="K185" s="157"/>
    </row>
    <row r="186" spans="1:11" s="5" customFormat="1" ht="24.6" customHeight="1">
      <c r="A186" s="176" t="s">
        <v>105</v>
      </c>
      <c r="B186" s="91"/>
      <c r="C186" s="160"/>
      <c r="D186" s="92"/>
      <c r="E186" s="72"/>
      <c r="F186" s="129"/>
      <c r="G186" s="160"/>
      <c r="H186" s="92"/>
      <c r="I186" s="72"/>
      <c r="J186" s="129"/>
      <c r="K186" s="90"/>
    </row>
    <row r="187" spans="1:11" s="5" customFormat="1" ht="24.6" customHeight="1">
      <c r="A187" s="162" t="s">
        <v>364</v>
      </c>
      <c r="B187" s="91" t="s">
        <v>195</v>
      </c>
      <c r="C187" s="178">
        <v>22</v>
      </c>
      <c r="D187" s="24" t="s">
        <v>83</v>
      </c>
      <c r="E187" s="72"/>
      <c r="F187" s="129"/>
      <c r="G187" s="42"/>
      <c r="H187" s="16"/>
      <c r="I187" s="72"/>
      <c r="J187" s="189"/>
      <c r="K187" s="90"/>
    </row>
    <row r="188" spans="1:11" s="5" customFormat="1" ht="24.6" customHeight="1">
      <c r="A188" s="162" t="s">
        <v>196</v>
      </c>
      <c r="B188" s="91" t="s">
        <v>195</v>
      </c>
      <c r="C188" s="178">
        <v>50</v>
      </c>
      <c r="D188" s="24" t="s">
        <v>83</v>
      </c>
      <c r="E188" s="72"/>
      <c r="F188" s="129"/>
      <c r="G188" s="42"/>
      <c r="H188" s="16"/>
      <c r="I188" s="72"/>
      <c r="J188" s="189"/>
      <c r="K188" s="90"/>
    </row>
    <row r="189" spans="1:11" s="5" customFormat="1" ht="24.6" customHeight="1">
      <c r="A189" s="162" t="s">
        <v>197</v>
      </c>
      <c r="B189" s="91" t="s">
        <v>195</v>
      </c>
      <c r="C189" s="178">
        <v>59</v>
      </c>
      <c r="D189" s="24" t="s">
        <v>83</v>
      </c>
      <c r="E189" s="72"/>
      <c r="F189" s="129"/>
      <c r="G189" s="42"/>
      <c r="H189" s="16"/>
      <c r="I189" s="72"/>
      <c r="J189" s="189"/>
      <c r="K189" s="90"/>
    </row>
    <row r="190" spans="1:11" s="5" customFormat="1" ht="24.6" customHeight="1">
      <c r="A190" s="162" t="s">
        <v>365</v>
      </c>
      <c r="B190" s="91" t="s">
        <v>361</v>
      </c>
      <c r="C190" s="178">
        <v>10</v>
      </c>
      <c r="D190" s="24" t="s">
        <v>83</v>
      </c>
      <c r="E190" s="72"/>
      <c r="F190" s="129"/>
      <c r="G190" s="42"/>
      <c r="H190" s="16"/>
      <c r="I190" s="72"/>
      <c r="J190" s="189"/>
      <c r="K190" s="90"/>
    </row>
    <row r="191" spans="1:11" s="5" customFormat="1" ht="24.6" customHeight="1">
      <c r="A191" s="162" t="s">
        <v>198</v>
      </c>
      <c r="B191" s="91"/>
      <c r="C191" s="178">
        <v>57</v>
      </c>
      <c r="D191" s="24" t="s">
        <v>79</v>
      </c>
      <c r="E191" s="72"/>
      <c r="F191" s="129"/>
      <c r="G191" s="42"/>
      <c r="H191" s="16"/>
      <c r="I191" s="72"/>
      <c r="J191" s="189"/>
      <c r="K191" s="90"/>
    </row>
    <row r="192" spans="1:11" s="5" customFormat="1" ht="24.6" customHeight="1">
      <c r="A192" s="162" t="s">
        <v>366</v>
      </c>
      <c r="B192" s="91"/>
      <c r="C192" s="178">
        <v>2</v>
      </c>
      <c r="D192" s="24" t="s">
        <v>84</v>
      </c>
      <c r="E192" s="72"/>
      <c r="F192" s="129"/>
      <c r="G192" s="42"/>
      <c r="H192" s="16"/>
      <c r="I192" s="72"/>
      <c r="J192" s="189"/>
      <c r="K192" s="90"/>
    </row>
    <row r="193" spans="1:11" s="5" customFormat="1" ht="24.6" customHeight="1">
      <c r="A193" s="162" t="s">
        <v>367</v>
      </c>
      <c r="B193" s="91"/>
      <c r="C193" s="178">
        <v>1</v>
      </c>
      <c r="D193" s="24" t="s">
        <v>84</v>
      </c>
      <c r="E193" s="72"/>
      <c r="F193" s="129"/>
      <c r="G193" s="42"/>
      <c r="H193" s="16"/>
      <c r="I193" s="72"/>
      <c r="J193" s="189"/>
      <c r="K193" s="90"/>
    </row>
    <row r="194" spans="1:11" s="5" customFormat="1" ht="24.6" customHeight="1">
      <c r="A194" s="162" t="s">
        <v>368</v>
      </c>
      <c r="B194" s="91" t="s">
        <v>361</v>
      </c>
      <c r="C194" s="178">
        <v>20</v>
      </c>
      <c r="D194" s="24" t="s">
        <v>83</v>
      </c>
      <c r="E194" s="72"/>
      <c r="F194" s="129"/>
      <c r="G194" s="42"/>
      <c r="H194" s="16"/>
      <c r="I194" s="72"/>
      <c r="J194" s="189"/>
      <c r="K194" s="90"/>
    </row>
    <row r="195" spans="1:11" s="5" customFormat="1" ht="24.6" customHeight="1">
      <c r="A195" s="162" t="s">
        <v>199</v>
      </c>
      <c r="B195" s="91"/>
      <c r="C195" s="178">
        <v>95</v>
      </c>
      <c r="D195" s="24" t="s">
        <v>79</v>
      </c>
      <c r="E195" s="72"/>
      <c r="F195" s="129"/>
      <c r="G195" s="42"/>
      <c r="H195" s="16"/>
      <c r="I195" s="72"/>
      <c r="J195" s="189"/>
      <c r="K195" s="90"/>
    </row>
    <row r="196" spans="1:11" s="5" customFormat="1" ht="24.6" customHeight="1">
      <c r="A196" s="162" t="s">
        <v>369</v>
      </c>
      <c r="B196" s="91" t="s">
        <v>276</v>
      </c>
      <c r="C196" s="178">
        <v>1</v>
      </c>
      <c r="D196" s="24" t="s">
        <v>84</v>
      </c>
      <c r="E196" s="72"/>
      <c r="F196" s="129"/>
      <c r="G196" s="42"/>
      <c r="H196" s="16"/>
      <c r="I196" s="72"/>
      <c r="J196" s="189"/>
      <c r="K196" s="90"/>
    </row>
    <row r="197" spans="1:11" s="5" customFormat="1" ht="24.6" customHeight="1">
      <c r="A197" s="162" t="s">
        <v>370</v>
      </c>
      <c r="B197" s="91" t="s">
        <v>276</v>
      </c>
      <c r="C197" s="178">
        <v>1</v>
      </c>
      <c r="D197" s="24" t="s">
        <v>84</v>
      </c>
      <c r="E197" s="72"/>
      <c r="F197" s="129"/>
      <c r="G197" s="42"/>
      <c r="H197" s="16"/>
      <c r="I197" s="72"/>
      <c r="J197" s="189"/>
      <c r="K197" s="90"/>
    </row>
    <row r="198" spans="1:11" s="5" customFormat="1" ht="24.6" customHeight="1">
      <c r="A198" s="162" t="s">
        <v>371</v>
      </c>
      <c r="B198" s="91" t="s">
        <v>276</v>
      </c>
      <c r="C198" s="178">
        <v>2</v>
      </c>
      <c r="D198" s="24" t="s">
        <v>84</v>
      </c>
      <c r="E198" s="72"/>
      <c r="F198" s="129"/>
      <c r="G198" s="42"/>
      <c r="H198" s="16"/>
      <c r="I198" s="72"/>
      <c r="J198" s="189"/>
      <c r="K198" s="90"/>
    </row>
    <row r="199" spans="1:11" s="5" customFormat="1" ht="24.6" customHeight="1">
      <c r="A199" s="162" t="s">
        <v>362</v>
      </c>
      <c r="B199" s="91" t="s">
        <v>258</v>
      </c>
      <c r="C199" s="178">
        <v>20</v>
      </c>
      <c r="D199" s="24" t="s">
        <v>84</v>
      </c>
      <c r="E199" s="72"/>
      <c r="F199" s="129"/>
      <c r="G199" s="42"/>
      <c r="H199" s="16"/>
      <c r="I199" s="72"/>
      <c r="J199" s="189"/>
      <c r="K199" s="90"/>
    </row>
    <row r="200" spans="1:11" s="5" customFormat="1" ht="24.6" customHeight="1">
      <c r="A200" s="162" t="s">
        <v>363</v>
      </c>
      <c r="B200" s="91" t="s">
        <v>276</v>
      </c>
      <c r="C200" s="178">
        <v>88</v>
      </c>
      <c r="D200" s="24" t="s">
        <v>84</v>
      </c>
      <c r="E200" s="72"/>
      <c r="F200" s="129"/>
      <c r="G200" s="42"/>
      <c r="H200" s="16"/>
      <c r="I200" s="72"/>
      <c r="J200" s="189"/>
      <c r="K200" s="90"/>
    </row>
    <row r="201" spans="1:11" s="5" customFormat="1" ht="24.6" customHeight="1">
      <c r="A201" s="162"/>
      <c r="B201" s="91"/>
      <c r="C201" s="178"/>
      <c r="D201" s="24"/>
      <c r="E201" s="163"/>
      <c r="F201" s="129"/>
      <c r="G201" s="42"/>
      <c r="H201" s="16"/>
      <c r="I201" s="72"/>
      <c r="J201" s="18"/>
      <c r="K201" s="181"/>
    </row>
    <row r="202" spans="1:11" s="5" customFormat="1" ht="24.6" customHeight="1">
      <c r="A202" s="161" t="s">
        <v>144</v>
      </c>
      <c r="B202" s="179"/>
      <c r="C202" s="178"/>
      <c r="D202" s="24"/>
      <c r="E202" s="171"/>
      <c r="F202" s="25"/>
      <c r="G202" s="169"/>
      <c r="H202" s="170"/>
      <c r="I202" s="72"/>
      <c r="J202" s="171"/>
      <c r="K202" s="180"/>
    </row>
    <row r="203" spans="1:11" s="5" customFormat="1" ht="24.6" customHeight="1">
      <c r="A203" s="162"/>
      <c r="B203" s="91"/>
      <c r="C203" s="178"/>
      <c r="D203" s="24"/>
      <c r="E203" s="163"/>
      <c r="F203" s="129"/>
      <c r="G203" s="42"/>
      <c r="H203" s="16"/>
      <c r="I203" s="72"/>
      <c r="J203" s="18"/>
      <c r="K203" s="181"/>
    </row>
    <row r="204" spans="1:11" s="5" customFormat="1" ht="24.6" customHeight="1">
      <c r="A204" s="174" t="s">
        <v>355</v>
      </c>
      <c r="B204" s="91"/>
      <c r="C204" s="175"/>
      <c r="D204" s="157"/>
      <c r="E204" s="41"/>
      <c r="F204" s="18"/>
      <c r="G204" s="42"/>
      <c r="H204" s="16"/>
      <c r="I204" s="72"/>
      <c r="J204" s="18"/>
      <c r="K204" s="157"/>
    </row>
    <row r="205" spans="1:11" s="5" customFormat="1" ht="24.6" customHeight="1">
      <c r="A205" s="176" t="s">
        <v>252</v>
      </c>
      <c r="B205" s="91"/>
      <c r="C205" s="175"/>
      <c r="D205" s="157"/>
      <c r="E205" s="41"/>
      <c r="F205" s="18"/>
      <c r="G205" s="42"/>
      <c r="H205" s="16"/>
      <c r="I205" s="72"/>
      <c r="J205" s="18"/>
      <c r="K205" s="157"/>
    </row>
    <row r="206" spans="1:11" s="5" customFormat="1" ht="24.6" customHeight="1">
      <c r="A206" s="176" t="s">
        <v>106</v>
      </c>
      <c r="B206" s="91"/>
      <c r="C206" s="160"/>
      <c r="D206" s="92"/>
      <c r="E206" s="72"/>
      <c r="F206" s="129"/>
      <c r="G206" s="160"/>
      <c r="H206" s="92"/>
      <c r="I206" s="72"/>
      <c r="J206" s="129"/>
      <c r="K206" s="90"/>
    </row>
    <row r="207" spans="1:11" s="5" customFormat="1" ht="24.6" customHeight="1">
      <c r="A207" s="162" t="s">
        <v>202</v>
      </c>
      <c r="B207" s="91" t="s">
        <v>375</v>
      </c>
      <c r="C207" s="178">
        <v>12</v>
      </c>
      <c r="D207" s="24" t="s">
        <v>78</v>
      </c>
      <c r="E207" s="72"/>
      <c r="F207" s="129"/>
      <c r="G207" s="42"/>
      <c r="H207" s="16"/>
      <c r="I207" s="72"/>
      <c r="J207" s="189"/>
      <c r="K207" s="90"/>
    </row>
    <row r="208" spans="1:11" s="5" customFormat="1" ht="24.6" customHeight="1">
      <c r="A208" s="162" t="s">
        <v>202</v>
      </c>
      <c r="B208" s="91" t="s">
        <v>376</v>
      </c>
      <c r="C208" s="178">
        <v>14</v>
      </c>
      <c r="D208" s="24" t="s">
        <v>78</v>
      </c>
      <c r="E208" s="163"/>
      <c r="F208" s="129"/>
      <c r="G208" s="42"/>
      <c r="H208" s="16"/>
      <c r="I208" s="72"/>
      <c r="J208" s="18"/>
      <c r="K208" s="90"/>
    </row>
    <row r="209" spans="1:11" s="5" customFormat="1" ht="24.6" customHeight="1">
      <c r="A209" s="162" t="s">
        <v>202</v>
      </c>
      <c r="B209" s="91" t="s">
        <v>377</v>
      </c>
      <c r="C209" s="178">
        <v>25</v>
      </c>
      <c r="D209" s="24" t="s">
        <v>78</v>
      </c>
      <c r="E209" s="163"/>
      <c r="F209" s="129"/>
      <c r="G209" s="42"/>
      <c r="H209" s="16"/>
      <c r="I209" s="72"/>
      <c r="J209" s="18"/>
      <c r="K209" s="90"/>
    </row>
    <row r="210" spans="1:11" s="5" customFormat="1" ht="24.6" customHeight="1">
      <c r="A210" s="162" t="s">
        <v>202</v>
      </c>
      <c r="B210" s="91" t="s">
        <v>378</v>
      </c>
      <c r="C210" s="178">
        <v>1</v>
      </c>
      <c r="D210" s="24" t="s">
        <v>78</v>
      </c>
      <c r="E210" s="163"/>
      <c r="F210" s="129"/>
      <c r="G210" s="42"/>
      <c r="H210" s="16"/>
      <c r="I210" s="72"/>
      <c r="J210" s="18"/>
      <c r="K210" s="90"/>
    </row>
    <row r="211" spans="1:11" s="5" customFormat="1" ht="24.6" customHeight="1">
      <c r="A211" s="162" t="s">
        <v>202</v>
      </c>
      <c r="B211" s="91" t="s">
        <v>379</v>
      </c>
      <c r="C211" s="178">
        <v>1</v>
      </c>
      <c r="D211" s="24" t="s">
        <v>78</v>
      </c>
      <c r="E211" s="163"/>
      <c r="F211" s="129"/>
      <c r="G211" s="42"/>
      <c r="H211" s="16"/>
      <c r="I211" s="72"/>
      <c r="J211" s="18"/>
      <c r="K211" s="90"/>
    </row>
    <row r="212" spans="1:11" s="5" customFormat="1" ht="24.6" customHeight="1">
      <c r="A212" s="162" t="s">
        <v>202</v>
      </c>
      <c r="B212" s="91" t="s">
        <v>380</v>
      </c>
      <c r="C212" s="178">
        <v>57</v>
      </c>
      <c r="D212" s="24" t="s">
        <v>78</v>
      </c>
      <c r="E212" s="163"/>
      <c r="F212" s="129"/>
      <c r="G212" s="42"/>
      <c r="H212" s="16"/>
      <c r="I212" s="72"/>
      <c r="J212" s="18"/>
      <c r="K212" s="90"/>
    </row>
    <row r="213" spans="1:11" s="5" customFormat="1" ht="24.6" customHeight="1">
      <c r="A213" s="162" t="s">
        <v>202</v>
      </c>
      <c r="B213" s="91" t="s">
        <v>381</v>
      </c>
      <c r="C213" s="178">
        <v>20</v>
      </c>
      <c r="D213" s="24" t="s">
        <v>78</v>
      </c>
      <c r="E213" s="163"/>
      <c r="F213" s="129"/>
      <c r="G213" s="42"/>
      <c r="H213" s="16"/>
      <c r="I213" s="72"/>
      <c r="J213" s="18"/>
      <c r="K213" s="90"/>
    </row>
    <row r="214" spans="1:11" s="5" customFormat="1" ht="24.6" customHeight="1">
      <c r="A214" s="162" t="s">
        <v>202</v>
      </c>
      <c r="B214" s="91" t="s">
        <v>93</v>
      </c>
      <c r="C214" s="178">
        <v>53</v>
      </c>
      <c r="D214" s="24" t="s">
        <v>78</v>
      </c>
      <c r="E214" s="72"/>
      <c r="F214" s="129"/>
      <c r="G214" s="42"/>
      <c r="H214" s="16"/>
      <c r="I214" s="72"/>
      <c r="J214" s="189"/>
      <c r="K214" s="90"/>
    </row>
    <row r="215" spans="1:11" s="5" customFormat="1" ht="24.6" customHeight="1">
      <c r="A215" s="162" t="s">
        <v>202</v>
      </c>
      <c r="B215" s="91" t="s">
        <v>94</v>
      </c>
      <c r="C215" s="178">
        <v>36</v>
      </c>
      <c r="D215" s="24" t="s">
        <v>78</v>
      </c>
      <c r="E215" s="72"/>
      <c r="F215" s="129"/>
      <c r="G215" s="42"/>
      <c r="H215" s="16"/>
      <c r="I215" s="72"/>
      <c r="J215" s="189"/>
      <c r="K215" s="90"/>
    </row>
    <row r="216" spans="1:11" s="5" customFormat="1" ht="24.6" customHeight="1">
      <c r="A216" s="162" t="s">
        <v>202</v>
      </c>
      <c r="B216" s="91" t="s">
        <v>176</v>
      </c>
      <c r="C216" s="178">
        <v>75</v>
      </c>
      <c r="D216" s="24" t="s">
        <v>78</v>
      </c>
      <c r="E216" s="72"/>
      <c r="F216" s="129"/>
      <c r="G216" s="42"/>
      <c r="H216" s="16"/>
      <c r="I216" s="72"/>
      <c r="J216" s="189"/>
      <c r="K216" s="90"/>
    </row>
    <row r="217" spans="1:11" s="5" customFormat="1" ht="24.6" customHeight="1">
      <c r="A217" s="162" t="s">
        <v>202</v>
      </c>
      <c r="B217" s="91" t="s">
        <v>177</v>
      </c>
      <c r="C217" s="178">
        <v>35</v>
      </c>
      <c r="D217" s="24" t="s">
        <v>78</v>
      </c>
      <c r="E217" s="72"/>
      <c r="F217" s="129"/>
      <c r="G217" s="42"/>
      <c r="H217" s="16"/>
      <c r="I217" s="72"/>
      <c r="J217" s="189"/>
      <c r="K217" s="90"/>
    </row>
    <row r="218" spans="1:11" s="5" customFormat="1" ht="24.6" customHeight="1">
      <c r="A218" s="162" t="s">
        <v>202</v>
      </c>
      <c r="B218" s="91" t="s">
        <v>200</v>
      </c>
      <c r="C218" s="178">
        <v>8</v>
      </c>
      <c r="D218" s="24" t="s">
        <v>78</v>
      </c>
      <c r="E218" s="72"/>
      <c r="F218" s="129"/>
      <c r="G218" s="42"/>
      <c r="H218" s="16"/>
      <c r="I218" s="72"/>
      <c r="J218" s="189"/>
      <c r="K218" s="90"/>
    </row>
    <row r="219" spans="1:11" s="5" customFormat="1" ht="24.6" customHeight="1">
      <c r="A219" s="162" t="s">
        <v>202</v>
      </c>
      <c r="B219" s="91" t="s">
        <v>201</v>
      </c>
      <c r="C219" s="178">
        <v>6</v>
      </c>
      <c r="D219" s="24" t="s">
        <v>78</v>
      </c>
      <c r="E219" s="72"/>
      <c r="F219" s="129"/>
      <c r="G219" s="42"/>
      <c r="H219" s="16"/>
      <c r="I219" s="72"/>
      <c r="J219" s="189"/>
      <c r="K219" s="90"/>
    </row>
    <row r="220" spans="1:11" s="5" customFormat="1" ht="24.6" customHeight="1">
      <c r="A220" s="162" t="s">
        <v>265</v>
      </c>
      <c r="B220" s="91" t="s">
        <v>382</v>
      </c>
      <c r="C220" s="178">
        <v>4</v>
      </c>
      <c r="D220" s="24" t="s">
        <v>78</v>
      </c>
      <c r="E220" s="72"/>
      <c r="F220" s="129"/>
      <c r="G220" s="42"/>
      <c r="H220" s="16"/>
      <c r="I220" s="72"/>
      <c r="J220" s="189"/>
      <c r="K220" s="90"/>
    </row>
    <row r="221" spans="1:11" s="5" customFormat="1" ht="24.6" customHeight="1">
      <c r="A221" s="177" t="s">
        <v>203</v>
      </c>
      <c r="B221" s="91" t="s">
        <v>204</v>
      </c>
      <c r="C221" s="178">
        <v>1</v>
      </c>
      <c r="D221" s="24" t="s">
        <v>78</v>
      </c>
      <c r="E221" s="72"/>
      <c r="F221" s="129"/>
      <c r="G221" s="42"/>
      <c r="H221" s="16"/>
      <c r="I221" s="72"/>
      <c r="J221" s="189"/>
      <c r="K221" s="90"/>
    </row>
    <row r="222" spans="1:11" s="5" customFormat="1" ht="24.6" customHeight="1">
      <c r="A222" s="177" t="s">
        <v>203</v>
      </c>
      <c r="B222" s="91" t="s">
        <v>401</v>
      </c>
      <c r="C222" s="178">
        <v>14</v>
      </c>
      <c r="D222" s="24" t="s">
        <v>78</v>
      </c>
      <c r="E222" s="72"/>
      <c r="F222" s="129"/>
      <c r="G222" s="42"/>
      <c r="H222" s="16"/>
      <c r="I222" s="72"/>
      <c r="J222" s="189"/>
      <c r="K222" s="90"/>
    </row>
    <row r="223" spans="1:11" s="5" customFormat="1" ht="24.6" customHeight="1">
      <c r="A223" s="177" t="s">
        <v>454</v>
      </c>
      <c r="B223" s="91"/>
      <c r="C223" s="178"/>
      <c r="D223" s="24"/>
      <c r="E223" s="72"/>
      <c r="F223" s="129"/>
      <c r="G223" s="42"/>
      <c r="H223" s="16"/>
      <c r="I223" s="72"/>
      <c r="J223" s="189"/>
      <c r="K223" s="90"/>
    </row>
    <row r="224" spans="1:11" s="5" customFormat="1" ht="24.6" customHeight="1">
      <c r="A224" s="177" t="s">
        <v>203</v>
      </c>
      <c r="B224" s="91" t="s">
        <v>205</v>
      </c>
      <c r="C224" s="178">
        <v>25</v>
      </c>
      <c r="D224" s="24" t="s">
        <v>78</v>
      </c>
      <c r="E224" s="72"/>
      <c r="F224" s="129"/>
      <c r="G224" s="42"/>
      <c r="H224" s="16"/>
      <c r="I224" s="72"/>
      <c r="J224" s="189"/>
      <c r="K224" s="90"/>
    </row>
    <row r="225" spans="1:11" s="5" customFormat="1" ht="24.6" customHeight="1">
      <c r="A225" s="177" t="s">
        <v>203</v>
      </c>
      <c r="B225" s="91" t="s">
        <v>206</v>
      </c>
      <c r="C225" s="178">
        <v>1</v>
      </c>
      <c r="D225" s="24" t="s">
        <v>78</v>
      </c>
      <c r="E225" s="72"/>
      <c r="F225" s="129"/>
      <c r="G225" s="42"/>
      <c r="H225" s="16"/>
      <c r="I225" s="72"/>
      <c r="J225" s="189"/>
      <c r="K225" s="90"/>
    </row>
    <row r="226" spans="1:11" s="5" customFormat="1" ht="24.6" customHeight="1">
      <c r="A226" s="177" t="s">
        <v>203</v>
      </c>
      <c r="B226" s="91" t="s">
        <v>207</v>
      </c>
      <c r="C226" s="178">
        <v>1</v>
      </c>
      <c r="D226" s="24" t="s">
        <v>78</v>
      </c>
      <c r="E226" s="72"/>
      <c r="F226" s="129"/>
      <c r="G226" s="42"/>
      <c r="H226" s="16"/>
      <c r="I226" s="72"/>
      <c r="J226" s="189"/>
      <c r="K226" s="90"/>
    </row>
    <row r="227" spans="1:11" s="5" customFormat="1" ht="24.6" customHeight="1">
      <c r="A227" s="177" t="s">
        <v>203</v>
      </c>
      <c r="B227" s="91" t="s">
        <v>209</v>
      </c>
      <c r="C227" s="178">
        <v>57</v>
      </c>
      <c r="D227" s="24" t="s">
        <v>78</v>
      </c>
      <c r="E227" s="72"/>
      <c r="F227" s="129"/>
      <c r="G227" s="42"/>
      <c r="H227" s="16"/>
      <c r="I227" s="72"/>
      <c r="J227" s="189"/>
      <c r="K227" s="90"/>
    </row>
    <row r="228" spans="1:11" s="5" customFormat="1" ht="24.6" customHeight="1">
      <c r="A228" s="177" t="s">
        <v>203</v>
      </c>
      <c r="B228" s="91" t="s">
        <v>215</v>
      </c>
      <c r="C228" s="178">
        <v>20</v>
      </c>
      <c r="D228" s="24" t="s">
        <v>78</v>
      </c>
      <c r="E228" s="72"/>
      <c r="F228" s="129"/>
      <c r="G228" s="42"/>
      <c r="H228" s="16"/>
      <c r="I228" s="72"/>
      <c r="J228" s="189"/>
      <c r="K228" s="90"/>
    </row>
    <row r="229" spans="1:11" s="5" customFormat="1" ht="24.6" customHeight="1">
      <c r="A229" s="177" t="s">
        <v>203</v>
      </c>
      <c r="B229" s="91" t="s">
        <v>204</v>
      </c>
      <c r="C229" s="178">
        <v>53</v>
      </c>
      <c r="D229" s="24" t="s">
        <v>78</v>
      </c>
      <c r="E229" s="163"/>
      <c r="F229" s="129"/>
      <c r="G229" s="42"/>
      <c r="H229" s="16"/>
      <c r="I229" s="72"/>
      <c r="J229" s="18"/>
      <c r="K229" s="90"/>
    </row>
    <row r="230" spans="1:11" s="5" customFormat="1" ht="24.6" customHeight="1">
      <c r="A230" s="177" t="s">
        <v>203</v>
      </c>
      <c r="B230" s="91" t="s">
        <v>205</v>
      </c>
      <c r="C230" s="178">
        <v>36</v>
      </c>
      <c r="D230" s="24" t="s">
        <v>78</v>
      </c>
      <c r="E230" s="163"/>
      <c r="F230" s="129"/>
      <c r="G230" s="42"/>
      <c r="H230" s="16"/>
      <c r="I230" s="72"/>
      <c r="J230" s="18"/>
      <c r="K230" s="90"/>
    </row>
    <row r="231" spans="1:11" s="5" customFormat="1" ht="24.6" customHeight="1">
      <c r="A231" s="177" t="s">
        <v>203</v>
      </c>
      <c r="B231" s="91" t="s">
        <v>206</v>
      </c>
      <c r="C231" s="178">
        <v>75</v>
      </c>
      <c r="D231" s="24" t="s">
        <v>78</v>
      </c>
      <c r="E231" s="163"/>
      <c r="F231" s="129"/>
      <c r="G231" s="42"/>
      <c r="H231" s="16"/>
      <c r="I231" s="72"/>
      <c r="J231" s="18"/>
      <c r="K231" s="90"/>
    </row>
    <row r="232" spans="1:11" s="5" customFormat="1" ht="24.6" customHeight="1">
      <c r="A232" s="177" t="s">
        <v>203</v>
      </c>
      <c r="B232" s="91" t="s">
        <v>207</v>
      </c>
      <c r="C232" s="178">
        <v>35</v>
      </c>
      <c r="D232" s="24" t="s">
        <v>78</v>
      </c>
      <c r="E232" s="163"/>
      <c r="F232" s="129"/>
      <c r="G232" s="42"/>
      <c r="H232" s="16"/>
      <c r="I232" s="72"/>
      <c r="J232" s="18"/>
      <c r="K232" s="90"/>
    </row>
    <row r="233" spans="1:11" s="5" customFormat="1" ht="24.6" customHeight="1">
      <c r="A233" s="177" t="s">
        <v>203</v>
      </c>
      <c r="B233" s="91" t="s">
        <v>208</v>
      </c>
      <c r="C233" s="178">
        <v>8</v>
      </c>
      <c r="D233" s="24" t="s">
        <v>78</v>
      </c>
      <c r="E233" s="163"/>
      <c r="F233" s="129"/>
      <c r="G233" s="42"/>
      <c r="H233" s="16"/>
      <c r="I233" s="72"/>
      <c r="J233" s="18"/>
      <c r="K233" s="90"/>
    </row>
    <row r="234" spans="1:11" s="5" customFormat="1" ht="24.6" customHeight="1">
      <c r="A234" s="177" t="s">
        <v>203</v>
      </c>
      <c r="B234" s="91" t="s">
        <v>209</v>
      </c>
      <c r="C234" s="178">
        <v>6</v>
      </c>
      <c r="D234" s="24" t="s">
        <v>78</v>
      </c>
      <c r="E234" s="163"/>
      <c r="F234" s="129"/>
      <c r="G234" s="42"/>
      <c r="H234" s="16"/>
      <c r="I234" s="72"/>
      <c r="J234" s="18"/>
      <c r="K234" s="90"/>
    </row>
    <row r="235" spans="1:11" s="5" customFormat="1" ht="24.6" customHeight="1">
      <c r="A235" s="162" t="s">
        <v>383</v>
      </c>
      <c r="B235" s="91" t="s">
        <v>384</v>
      </c>
      <c r="C235" s="178">
        <v>2</v>
      </c>
      <c r="D235" s="24" t="s">
        <v>84</v>
      </c>
      <c r="E235" s="163"/>
      <c r="F235" s="129"/>
      <c r="G235" s="42"/>
      <c r="H235" s="16"/>
      <c r="I235" s="72"/>
      <c r="J235" s="18"/>
      <c r="K235" s="90"/>
    </row>
    <row r="236" spans="1:11" s="5" customFormat="1" ht="24.6" customHeight="1">
      <c r="A236" s="162" t="s">
        <v>383</v>
      </c>
      <c r="B236" s="91" t="s">
        <v>385</v>
      </c>
      <c r="C236" s="178">
        <v>8</v>
      </c>
      <c r="D236" s="24" t="s">
        <v>84</v>
      </c>
      <c r="E236" s="163"/>
      <c r="F236" s="129"/>
      <c r="G236" s="42"/>
      <c r="H236" s="16"/>
      <c r="I236" s="72"/>
      <c r="J236" s="18"/>
      <c r="K236" s="90"/>
    </row>
    <row r="237" spans="1:11" s="5" customFormat="1" ht="24.6" customHeight="1">
      <c r="A237" s="162" t="s">
        <v>346</v>
      </c>
      <c r="B237" s="91" t="s">
        <v>347</v>
      </c>
      <c r="C237" s="178">
        <v>1</v>
      </c>
      <c r="D237" s="24" t="s">
        <v>84</v>
      </c>
      <c r="E237" s="163"/>
      <c r="F237" s="129"/>
      <c r="G237" s="42"/>
      <c r="H237" s="16"/>
      <c r="I237" s="72"/>
      <c r="J237" s="18"/>
      <c r="K237" s="90"/>
    </row>
    <row r="238" spans="1:11" s="5" customFormat="1" ht="24.6" customHeight="1">
      <c r="A238" s="162" t="s">
        <v>210</v>
      </c>
      <c r="B238" s="91" t="s">
        <v>386</v>
      </c>
      <c r="C238" s="178">
        <v>1</v>
      </c>
      <c r="D238" s="24" t="s">
        <v>339</v>
      </c>
      <c r="E238" s="163"/>
      <c r="F238" s="129"/>
      <c r="G238" s="42"/>
      <c r="H238" s="16"/>
      <c r="I238" s="72"/>
      <c r="J238" s="18"/>
      <c r="K238" s="181"/>
    </row>
    <row r="239" spans="1:11" s="5" customFormat="1" ht="24.6" customHeight="1">
      <c r="A239" s="162" t="s">
        <v>210</v>
      </c>
      <c r="B239" s="91" t="s">
        <v>387</v>
      </c>
      <c r="C239" s="178">
        <v>2</v>
      </c>
      <c r="D239" s="24" t="s">
        <v>339</v>
      </c>
      <c r="E239" s="163"/>
      <c r="F239" s="129"/>
      <c r="G239" s="42"/>
      <c r="H239" s="16"/>
      <c r="I239" s="72"/>
      <c r="J239" s="18"/>
      <c r="K239" s="181"/>
    </row>
    <row r="240" spans="1:11" s="5" customFormat="1" ht="24.6" customHeight="1">
      <c r="A240" s="162" t="s">
        <v>210</v>
      </c>
      <c r="B240" s="91" t="s">
        <v>388</v>
      </c>
      <c r="C240" s="178">
        <v>1</v>
      </c>
      <c r="D240" s="24" t="s">
        <v>339</v>
      </c>
      <c r="E240" s="163"/>
      <c r="F240" s="129"/>
      <c r="G240" s="42"/>
      <c r="H240" s="16"/>
      <c r="I240" s="72"/>
      <c r="J240" s="18"/>
      <c r="K240" s="181"/>
    </row>
    <row r="241" spans="1:11" s="5" customFormat="1" ht="24.6" customHeight="1">
      <c r="A241" s="162" t="s">
        <v>210</v>
      </c>
      <c r="B241" s="91" t="s">
        <v>389</v>
      </c>
      <c r="C241" s="178">
        <v>14</v>
      </c>
      <c r="D241" s="24" t="s">
        <v>339</v>
      </c>
      <c r="E241" s="163"/>
      <c r="F241" s="129"/>
      <c r="G241" s="42"/>
      <c r="H241" s="16"/>
      <c r="I241" s="72"/>
      <c r="J241" s="18"/>
      <c r="K241" s="181"/>
    </row>
    <row r="242" spans="1:11" s="5" customFormat="1" ht="24.6" customHeight="1">
      <c r="A242" s="162" t="s">
        <v>210</v>
      </c>
      <c r="B242" s="91" t="s">
        <v>391</v>
      </c>
      <c r="C242" s="178">
        <v>1</v>
      </c>
      <c r="D242" s="24" t="s">
        <v>339</v>
      </c>
      <c r="E242" s="163"/>
      <c r="F242" s="129"/>
      <c r="G242" s="42"/>
      <c r="H242" s="16"/>
      <c r="I242" s="72"/>
      <c r="J242" s="18"/>
      <c r="K242" s="181"/>
    </row>
    <row r="243" spans="1:11" s="5" customFormat="1" ht="24.6" customHeight="1">
      <c r="A243" s="177" t="s">
        <v>454</v>
      </c>
      <c r="B243" s="91"/>
      <c r="C243" s="178"/>
      <c r="D243" s="24"/>
      <c r="E243" s="163"/>
      <c r="F243" s="129"/>
      <c r="G243" s="42"/>
      <c r="H243" s="16"/>
      <c r="I243" s="72"/>
      <c r="J243" s="18"/>
      <c r="K243" s="181"/>
    </row>
    <row r="244" spans="1:11" s="5" customFormat="1" ht="24.6" customHeight="1">
      <c r="A244" s="162" t="s">
        <v>210</v>
      </c>
      <c r="B244" s="91" t="s">
        <v>393</v>
      </c>
      <c r="C244" s="178">
        <v>1</v>
      </c>
      <c r="D244" s="24" t="s">
        <v>339</v>
      </c>
      <c r="E244" s="163"/>
      <c r="F244" s="129"/>
      <c r="G244" s="42"/>
      <c r="H244" s="16"/>
      <c r="I244" s="72"/>
      <c r="J244" s="18"/>
      <c r="K244" s="181"/>
    </row>
    <row r="245" spans="1:11" s="5" customFormat="1" ht="24.6" customHeight="1">
      <c r="A245" s="162" t="s">
        <v>210</v>
      </c>
      <c r="B245" s="91" t="s">
        <v>395</v>
      </c>
      <c r="C245" s="178">
        <v>4</v>
      </c>
      <c r="D245" s="24" t="s">
        <v>339</v>
      </c>
      <c r="E245" s="163"/>
      <c r="F245" s="129"/>
      <c r="G245" s="42"/>
      <c r="H245" s="16"/>
      <c r="I245" s="72"/>
      <c r="J245" s="18"/>
      <c r="K245" s="181"/>
    </row>
    <row r="246" spans="1:11" s="5" customFormat="1" ht="24.6" customHeight="1">
      <c r="A246" s="162" t="s">
        <v>210</v>
      </c>
      <c r="B246" s="91" t="s">
        <v>396</v>
      </c>
      <c r="C246" s="178">
        <v>2</v>
      </c>
      <c r="D246" s="24" t="s">
        <v>339</v>
      </c>
      <c r="E246" s="163"/>
      <c r="F246" s="129"/>
      <c r="G246" s="42"/>
      <c r="H246" s="16"/>
      <c r="I246" s="72"/>
      <c r="J246" s="18"/>
      <c r="K246" s="181"/>
    </row>
    <row r="247" spans="1:11" s="5" customFormat="1" ht="24.6" customHeight="1">
      <c r="A247" s="162" t="s">
        <v>210</v>
      </c>
      <c r="B247" s="91" t="s">
        <v>399</v>
      </c>
      <c r="C247" s="178">
        <v>4</v>
      </c>
      <c r="D247" s="24" t="s">
        <v>339</v>
      </c>
      <c r="E247" s="163"/>
      <c r="F247" s="129"/>
      <c r="G247" s="42"/>
      <c r="H247" s="16"/>
      <c r="I247" s="72"/>
      <c r="J247" s="18"/>
      <c r="K247" s="181"/>
    </row>
    <row r="248" spans="1:11" s="5" customFormat="1" ht="24.6" customHeight="1">
      <c r="A248" s="162" t="s">
        <v>210</v>
      </c>
      <c r="B248" s="91" t="s">
        <v>397</v>
      </c>
      <c r="C248" s="178">
        <v>10</v>
      </c>
      <c r="D248" s="24" t="s">
        <v>339</v>
      </c>
      <c r="E248" s="163"/>
      <c r="F248" s="129"/>
      <c r="G248" s="42"/>
      <c r="H248" s="16"/>
      <c r="I248" s="72"/>
      <c r="J248" s="18"/>
      <c r="K248" s="181"/>
    </row>
    <row r="249" spans="1:11" s="5" customFormat="1" ht="24.6" customHeight="1">
      <c r="A249" s="162" t="s">
        <v>210</v>
      </c>
      <c r="B249" s="91" t="s">
        <v>400</v>
      </c>
      <c r="C249" s="178">
        <v>8</v>
      </c>
      <c r="D249" s="24" t="s">
        <v>339</v>
      </c>
      <c r="E249" s="163"/>
      <c r="F249" s="129"/>
      <c r="G249" s="42"/>
      <c r="H249" s="16"/>
      <c r="I249" s="72"/>
      <c r="J249" s="18"/>
      <c r="K249" s="181"/>
    </row>
    <row r="250" spans="1:11" s="5" customFormat="1" ht="24.6" customHeight="1">
      <c r="A250" s="162" t="s">
        <v>217</v>
      </c>
      <c r="B250" s="91" t="s">
        <v>404</v>
      </c>
      <c r="C250" s="178">
        <v>2</v>
      </c>
      <c r="D250" s="24" t="s">
        <v>339</v>
      </c>
      <c r="E250" s="163"/>
      <c r="F250" s="129"/>
      <c r="G250" s="42"/>
      <c r="H250" s="16"/>
      <c r="I250" s="72"/>
      <c r="J250" s="18"/>
      <c r="K250" s="181"/>
    </row>
    <row r="251" spans="1:11" s="5" customFormat="1" ht="24.6" customHeight="1">
      <c r="A251" s="162"/>
      <c r="B251" s="91"/>
      <c r="C251" s="178"/>
      <c r="D251" s="24"/>
      <c r="E251" s="163"/>
      <c r="F251" s="129"/>
      <c r="G251" s="42"/>
      <c r="H251" s="16"/>
      <c r="I251" s="72"/>
      <c r="J251" s="18"/>
      <c r="K251" s="181"/>
    </row>
    <row r="252" spans="1:11" s="5" customFormat="1" ht="24.6" customHeight="1">
      <c r="A252" s="161" t="s">
        <v>144</v>
      </c>
      <c r="B252" s="179"/>
      <c r="C252" s="178"/>
      <c r="D252" s="24"/>
      <c r="E252" s="171"/>
      <c r="F252" s="25"/>
      <c r="G252" s="169"/>
      <c r="H252" s="170"/>
      <c r="I252" s="72"/>
      <c r="J252" s="171"/>
      <c r="K252" s="180"/>
    </row>
    <row r="253" spans="1:11" s="5" customFormat="1" ht="24.6" customHeight="1">
      <c r="A253" s="162"/>
      <c r="B253" s="91"/>
      <c r="C253" s="178"/>
      <c r="D253" s="24"/>
      <c r="E253" s="163"/>
      <c r="F253" s="129"/>
      <c r="G253" s="42"/>
      <c r="H253" s="16"/>
      <c r="I253" s="72"/>
      <c r="J253" s="18"/>
      <c r="K253" s="181"/>
    </row>
    <row r="254" spans="1:11" s="5" customFormat="1" ht="24.6" customHeight="1">
      <c r="A254" s="162"/>
      <c r="B254" s="91"/>
      <c r="C254" s="178"/>
      <c r="D254" s="24"/>
      <c r="E254" s="163"/>
      <c r="F254" s="129"/>
      <c r="G254" s="42"/>
      <c r="H254" s="16"/>
      <c r="I254" s="72"/>
      <c r="J254" s="18"/>
      <c r="K254" s="181"/>
    </row>
    <row r="255" spans="1:11" s="5" customFormat="1" ht="24.6" customHeight="1">
      <c r="A255" s="162"/>
      <c r="B255" s="91"/>
      <c r="C255" s="178"/>
      <c r="D255" s="24"/>
      <c r="E255" s="163"/>
      <c r="F255" s="129"/>
      <c r="G255" s="42"/>
      <c r="H255" s="16"/>
      <c r="I255" s="72"/>
      <c r="J255" s="18"/>
      <c r="K255" s="181"/>
    </row>
    <row r="256" spans="1:11" s="5" customFormat="1" ht="24.6" customHeight="1">
      <c r="A256" s="162"/>
      <c r="B256" s="91"/>
      <c r="C256" s="178"/>
      <c r="D256" s="24"/>
      <c r="E256" s="163"/>
      <c r="F256" s="129"/>
      <c r="G256" s="42"/>
      <c r="H256" s="16"/>
      <c r="I256" s="72"/>
      <c r="J256" s="18"/>
      <c r="K256" s="181"/>
    </row>
    <row r="257" spans="1:11" s="5" customFormat="1" ht="24.6" customHeight="1">
      <c r="A257" s="162"/>
      <c r="B257" s="91"/>
      <c r="C257" s="178"/>
      <c r="D257" s="24"/>
      <c r="E257" s="163"/>
      <c r="F257" s="129"/>
      <c r="G257" s="42"/>
      <c r="H257" s="16"/>
      <c r="I257" s="72"/>
      <c r="J257" s="18"/>
      <c r="K257" s="181"/>
    </row>
    <row r="258" spans="1:11" s="5" customFormat="1" ht="24.6" customHeight="1">
      <c r="A258" s="162"/>
      <c r="B258" s="91"/>
      <c r="C258" s="178"/>
      <c r="D258" s="24"/>
      <c r="E258" s="163"/>
      <c r="F258" s="129"/>
      <c r="G258" s="42"/>
      <c r="H258" s="16"/>
      <c r="I258" s="72"/>
      <c r="J258" s="18"/>
      <c r="K258" s="181"/>
    </row>
    <row r="259" spans="1:11" s="5" customFormat="1" ht="24.6" customHeight="1">
      <c r="A259" s="162"/>
      <c r="B259" s="91"/>
      <c r="C259" s="178"/>
      <c r="D259" s="24"/>
      <c r="E259" s="163"/>
      <c r="F259" s="129"/>
      <c r="G259" s="42"/>
      <c r="H259" s="16"/>
      <c r="I259" s="72"/>
      <c r="J259" s="18"/>
      <c r="K259" s="181"/>
    </row>
    <row r="260" spans="1:11" s="5" customFormat="1" ht="24.6" customHeight="1">
      <c r="A260" s="162"/>
      <c r="B260" s="91"/>
      <c r="C260" s="178"/>
      <c r="D260" s="24"/>
      <c r="E260" s="163"/>
      <c r="F260" s="129"/>
      <c r="G260" s="42"/>
      <c r="H260" s="16"/>
      <c r="I260" s="72"/>
      <c r="J260" s="18"/>
      <c r="K260" s="181"/>
    </row>
    <row r="261" spans="1:11" s="5" customFormat="1" ht="24.6" customHeight="1">
      <c r="A261" s="162"/>
      <c r="B261" s="91"/>
      <c r="C261" s="178"/>
      <c r="D261" s="24"/>
      <c r="E261" s="163"/>
      <c r="F261" s="129"/>
      <c r="G261" s="42"/>
      <c r="H261" s="16"/>
      <c r="I261" s="72"/>
      <c r="J261" s="18"/>
      <c r="K261" s="181"/>
    </row>
    <row r="262" spans="1:11" s="5" customFormat="1" ht="24.6" customHeight="1">
      <c r="A262" s="162"/>
      <c r="B262" s="91"/>
      <c r="C262" s="178"/>
      <c r="D262" s="24"/>
      <c r="E262" s="163"/>
      <c r="F262" s="129"/>
      <c r="G262" s="42"/>
      <c r="H262" s="16"/>
      <c r="I262" s="72"/>
      <c r="J262" s="18"/>
      <c r="K262" s="181"/>
    </row>
    <row r="263" spans="1:11" s="5" customFormat="1" ht="24.6" customHeight="1">
      <c r="A263" s="162"/>
      <c r="B263" s="91"/>
      <c r="C263" s="178"/>
      <c r="D263" s="24"/>
      <c r="E263" s="163"/>
      <c r="F263" s="129"/>
      <c r="G263" s="42"/>
      <c r="H263" s="16"/>
      <c r="I263" s="72"/>
      <c r="J263" s="18"/>
      <c r="K263" s="181"/>
    </row>
    <row r="264" spans="1:11" s="5" customFormat="1" ht="24.6" customHeight="1">
      <c r="A264" s="174" t="s">
        <v>356</v>
      </c>
      <c r="B264" s="91"/>
      <c r="C264" s="175"/>
      <c r="D264" s="157"/>
      <c r="E264" s="41"/>
      <c r="F264" s="18"/>
      <c r="G264" s="42"/>
      <c r="H264" s="16"/>
      <c r="I264" s="72"/>
      <c r="J264" s="18"/>
      <c r="K264" s="157"/>
    </row>
    <row r="265" spans="1:11" s="5" customFormat="1" ht="24.6" customHeight="1">
      <c r="A265" s="176" t="s">
        <v>252</v>
      </c>
      <c r="B265" s="91"/>
      <c r="C265" s="175"/>
      <c r="D265" s="157"/>
      <c r="E265" s="41"/>
      <c r="F265" s="18"/>
      <c r="G265" s="42"/>
      <c r="H265" s="16"/>
      <c r="I265" s="72"/>
      <c r="J265" s="18"/>
      <c r="K265" s="157"/>
    </row>
    <row r="266" spans="1:11" s="5" customFormat="1" ht="24.6" customHeight="1">
      <c r="A266" s="176" t="s">
        <v>107</v>
      </c>
      <c r="B266" s="91"/>
      <c r="C266" s="160"/>
      <c r="D266" s="92"/>
      <c r="E266" s="72"/>
      <c r="F266" s="129"/>
      <c r="G266" s="160"/>
      <c r="H266" s="92"/>
      <c r="I266" s="72"/>
      <c r="J266" s="129"/>
      <c r="K266" s="90"/>
    </row>
    <row r="267" spans="1:11" s="5" customFormat="1" ht="24.6" customHeight="1">
      <c r="A267" s="162" t="s">
        <v>212</v>
      </c>
      <c r="B267" s="91" t="s">
        <v>405</v>
      </c>
      <c r="C267" s="178">
        <v>16</v>
      </c>
      <c r="D267" s="24" t="s">
        <v>78</v>
      </c>
      <c r="E267" s="72"/>
      <c r="F267" s="129"/>
      <c r="G267" s="42"/>
      <c r="H267" s="16"/>
      <c r="I267" s="72"/>
      <c r="J267" s="189"/>
      <c r="K267" s="90"/>
    </row>
    <row r="268" spans="1:11" s="5" customFormat="1" ht="24.6" customHeight="1">
      <c r="A268" s="162" t="s">
        <v>212</v>
      </c>
      <c r="B268" s="91" t="s">
        <v>406</v>
      </c>
      <c r="C268" s="178">
        <v>1</v>
      </c>
      <c r="D268" s="24" t="s">
        <v>78</v>
      </c>
      <c r="E268" s="72"/>
      <c r="F268" s="129"/>
      <c r="G268" s="42"/>
      <c r="H268" s="16"/>
      <c r="I268" s="72"/>
      <c r="J268" s="189"/>
      <c r="K268" s="90"/>
    </row>
    <row r="269" spans="1:11" s="5" customFormat="1" ht="24.6" customHeight="1">
      <c r="A269" s="162" t="s">
        <v>212</v>
      </c>
      <c r="B269" s="91" t="s">
        <v>228</v>
      </c>
      <c r="C269" s="178">
        <v>4</v>
      </c>
      <c r="D269" s="24" t="s">
        <v>78</v>
      </c>
      <c r="E269" s="72"/>
      <c r="F269" s="129"/>
      <c r="G269" s="42"/>
      <c r="H269" s="16"/>
      <c r="I269" s="72"/>
      <c r="J269" s="189"/>
      <c r="K269" s="90"/>
    </row>
    <row r="270" spans="1:11" s="5" customFormat="1" ht="24.6" customHeight="1">
      <c r="A270" s="162" t="s">
        <v>212</v>
      </c>
      <c r="B270" s="91" t="s">
        <v>178</v>
      </c>
      <c r="C270" s="178">
        <v>27</v>
      </c>
      <c r="D270" s="24" t="s">
        <v>78</v>
      </c>
      <c r="E270" s="72"/>
      <c r="F270" s="129"/>
      <c r="G270" s="42"/>
      <c r="H270" s="16"/>
      <c r="I270" s="72"/>
      <c r="J270" s="189"/>
      <c r="K270" s="90"/>
    </row>
    <row r="271" spans="1:11" s="5" customFormat="1" ht="24.6" customHeight="1">
      <c r="A271" s="162" t="s">
        <v>212</v>
      </c>
      <c r="B271" s="91" t="s">
        <v>102</v>
      </c>
      <c r="C271" s="178">
        <v>29</v>
      </c>
      <c r="D271" s="24" t="s">
        <v>78</v>
      </c>
      <c r="E271" s="72"/>
      <c r="F271" s="129"/>
      <c r="G271" s="42"/>
      <c r="H271" s="16"/>
      <c r="I271" s="72"/>
      <c r="J271" s="189"/>
      <c r="K271" s="90"/>
    </row>
    <row r="272" spans="1:11" s="5" customFormat="1" ht="24.6" customHeight="1">
      <c r="A272" s="162" t="s">
        <v>212</v>
      </c>
      <c r="B272" s="91" t="s">
        <v>179</v>
      </c>
      <c r="C272" s="178">
        <v>25</v>
      </c>
      <c r="D272" s="24" t="s">
        <v>78</v>
      </c>
      <c r="E272" s="72"/>
      <c r="F272" s="129"/>
      <c r="G272" s="42"/>
      <c r="H272" s="16"/>
      <c r="I272" s="72"/>
      <c r="J272" s="189"/>
      <c r="K272" s="90"/>
    </row>
    <row r="273" spans="1:11" s="5" customFormat="1" ht="24.6" customHeight="1">
      <c r="A273" s="162" t="s">
        <v>212</v>
      </c>
      <c r="B273" s="91" t="s">
        <v>180</v>
      </c>
      <c r="C273" s="178">
        <v>35</v>
      </c>
      <c r="D273" s="24" t="s">
        <v>78</v>
      </c>
      <c r="E273" s="72"/>
      <c r="F273" s="129"/>
      <c r="G273" s="42"/>
      <c r="H273" s="16"/>
      <c r="I273" s="72"/>
      <c r="J273" s="189"/>
      <c r="K273" s="90"/>
    </row>
    <row r="274" spans="1:11" s="5" customFormat="1" ht="24.6" customHeight="1">
      <c r="A274" s="162" t="s">
        <v>212</v>
      </c>
      <c r="B274" s="91" t="s">
        <v>181</v>
      </c>
      <c r="C274" s="178">
        <v>70</v>
      </c>
      <c r="D274" s="24" t="s">
        <v>78</v>
      </c>
      <c r="E274" s="72"/>
      <c r="F274" s="129"/>
      <c r="G274" s="42"/>
      <c r="H274" s="16"/>
      <c r="I274" s="72"/>
      <c r="J274" s="189"/>
      <c r="K274" s="90"/>
    </row>
    <row r="275" spans="1:11" s="5" customFormat="1" ht="24.6" customHeight="1">
      <c r="A275" s="177" t="s">
        <v>213</v>
      </c>
      <c r="B275" s="91" t="s">
        <v>407</v>
      </c>
      <c r="C275" s="178">
        <v>1</v>
      </c>
      <c r="D275" s="24" t="s">
        <v>78</v>
      </c>
      <c r="E275" s="72"/>
      <c r="F275" s="129"/>
      <c r="G275" s="42"/>
      <c r="H275" s="16"/>
      <c r="I275" s="72"/>
      <c r="J275" s="189"/>
      <c r="K275" s="90"/>
    </row>
    <row r="276" spans="1:11" s="5" customFormat="1" ht="24.6" customHeight="1">
      <c r="A276" s="177" t="s">
        <v>213</v>
      </c>
      <c r="B276" s="91" t="s">
        <v>405</v>
      </c>
      <c r="C276" s="178">
        <v>1</v>
      </c>
      <c r="D276" s="24" t="s">
        <v>78</v>
      </c>
      <c r="E276" s="72"/>
      <c r="F276" s="129"/>
      <c r="G276" s="42"/>
      <c r="H276" s="16"/>
      <c r="I276" s="72"/>
      <c r="J276" s="189"/>
      <c r="K276" s="90"/>
    </row>
    <row r="277" spans="1:11" s="5" customFormat="1" ht="24.6" customHeight="1">
      <c r="A277" s="177" t="s">
        <v>213</v>
      </c>
      <c r="B277" s="91" t="s">
        <v>178</v>
      </c>
      <c r="C277" s="178">
        <v>27</v>
      </c>
      <c r="D277" s="24" t="s">
        <v>78</v>
      </c>
      <c r="E277" s="72"/>
      <c r="F277" s="129"/>
      <c r="G277" s="42"/>
      <c r="H277" s="16"/>
      <c r="I277" s="72"/>
      <c r="J277" s="189"/>
      <c r="K277" s="90"/>
    </row>
    <row r="278" spans="1:11" s="5" customFormat="1" ht="24.6" customHeight="1">
      <c r="A278" s="177" t="s">
        <v>213</v>
      </c>
      <c r="B278" s="91" t="s">
        <v>102</v>
      </c>
      <c r="C278" s="178">
        <v>25</v>
      </c>
      <c r="D278" s="24" t="s">
        <v>78</v>
      </c>
      <c r="E278" s="72"/>
      <c r="F278" s="129"/>
      <c r="G278" s="42"/>
      <c r="H278" s="16"/>
      <c r="I278" s="72"/>
      <c r="J278" s="189"/>
      <c r="K278" s="90"/>
    </row>
    <row r="279" spans="1:11" s="5" customFormat="1" ht="24.6" customHeight="1">
      <c r="A279" s="177" t="s">
        <v>213</v>
      </c>
      <c r="B279" s="91" t="s">
        <v>179</v>
      </c>
      <c r="C279" s="178">
        <v>4</v>
      </c>
      <c r="D279" s="24" t="s">
        <v>78</v>
      </c>
      <c r="E279" s="72"/>
      <c r="F279" s="129"/>
      <c r="G279" s="42"/>
      <c r="H279" s="16"/>
      <c r="I279" s="72"/>
      <c r="J279" s="189"/>
      <c r="K279" s="90"/>
    </row>
    <row r="280" spans="1:11" s="5" customFormat="1" ht="24.6" customHeight="1">
      <c r="A280" s="162" t="s">
        <v>214</v>
      </c>
      <c r="B280" s="91" t="s">
        <v>102</v>
      </c>
      <c r="C280" s="178">
        <v>61</v>
      </c>
      <c r="D280" s="24" t="s">
        <v>78</v>
      </c>
      <c r="E280" s="72"/>
      <c r="F280" s="129"/>
      <c r="G280" s="42"/>
      <c r="H280" s="16"/>
      <c r="I280" s="72"/>
      <c r="J280" s="189"/>
      <c r="K280" s="90"/>
    </row>
    <row r="281" spans="1:11" s="5" customFormat="1" ht="24.6" customHeight="1">
      <c r="A281" s="162" t="s">
        <v>214</v>
      </c>
      <c r="B281" s="91" t="s">
        <v>180</v>
      </c>
      <c r="C281" s="178">
        <v>98</v>
      </c>
      <c r="D281" s="24" t="s">
        <v>78</v>
      </c>
      <c r="E281" s="72"/>
      <c r="F281" s="129"/>
      <c r="G281" s="42"/>
      <c r="H281" s="16"/>
      <c r="I281" s="72"/>
      <c r="J281" s="189"/>
      <c r="K281" s="90"/>
    </row>
    <row r="282" spans="1:11" s="5" customFormat="1" ht="24.6" customHeight="1">
      <c r="A282" s="177" t="s">
        <v>203</v>
      </c>
      <c r="B282" s="91" t="s">
        <v>209</v>
      </c>
      <c r="C282" s="178">
        <v>16</v>
      </c>
      <c r="D282" s="24" t="s">
        <v>78</v>
      </c>
      <c r="E282" s="72"/>
      <c r="F282" s="129"/>
      <c r="G282" s="42"/>
      <c r="H282" s="16"/>
      <c r="I282" s="72"/>
      <c r="J282" s="189"/>
      <c r="K282" s="90"/>
    </row>
    <row r="283" spans="1:11" s="5" customFormat="1" ht="24.6" customHeight="1">
      <c r="A283" s="177" t="s">
        <v>454</v>
      </c>
      <c r="B283" s="91"/>
      <c r="C283" s="178"/>
      <c r="D283" s="24"/>
      <c r="E283" s="72"/>
      <c r="F283" s="129"/>
      <c r="G283" s="42"/>
      <c r="H283" s="16"/>
      <c r="I283" s="72"/>
      <c r="J283" s="189"/>
      <c r="K283" s="90"/>
    </row>
    <row r="284" spans="1:11" s="5" customFormat="1" ht="24.6" customHeight="1">
      <c r="A284" s="177" t="s">
        <v>203</v>
      </c>
      <c r="B284" s="91" t="s">
        <v>215</v>
      </c>
      <c r="C284" s="178">
        <v>1</v>
      </c>
      <c r="D284" s="24" t="s">
        <v>78</v>
      </c>
      <c r="E284" s="72"/>
      <c r="F284" s="129"/>
      <c r="G284" s="42"/>
      <c r="H284" s="16"/>
      <c r="I284" s="72"/>
      <c r="J284" s="189"/>
      <c r="K284" s="90"/>
    </row>
    <row r="285" spans="1:11" s="5" customFormat="1" ht="24.6" customHeight="1">
      <c r="A285" s="177" t="s">
        <v>203</v>
      </c>
      <c r="B285" s="91" t="s">
        <v>216</v>
      </c>
      <c r="C285" s="178">
        <v>4</v>
      </c>
      <c r="D285" s="24" t="s">
        <v>78</v>
      </c>
      <c r="E285" s="72"/>
      <c r="F285" s="129"/>
      <c r="G285" s="42"/>
      <c r="H285" s="16"/>
      <c r="I285" s="72"/>
      <c r="J285" s="189"/>
      <c r="K285" s="90"/>
    </row>
    <row r="286" spans="1:11" s="5" customFormat="1" ht="24.6" customHeight="1">
      <c r="A286" s="177" t="s">
        <v>203</v>
      </c>
      <c r="B286" s="91" t="s">
        <v>207</v>
      </c>
      <c r="C286" s="178">
        <v>27</v>
      </c>
      <c r="D286" s="24" t="s">
        <v>78</v>
      </c>
      <c r="E286" s="72"/>
      <c r="F286" s="129"/>
      <c r="G286" s="42"/>
      <c r="H286" s="16"/>
      <c r="I286" s="72"/>
      <c r="J286" s="189"/>
      <c r="K286" s="90"/>
    </row>
    <row r="287" spans="1:11" s="5" customFormat="1" ht="24.6" customHeight="1">
      <c r="A287" s="177" t="s">
        <v>203</v>
      </c>
      <c r="B287" s="91" t="s">
        <v>208</v>
      </c>
      <c r="C287" s="178">
        <v>29</v>
      </c>
      <c r="D287" s="24" t="s">
        <v>78</v>
      </c>
      <c r="E287" s="72"/>
      <c r="F287" s="129"/>
      <c r="G287" s="42"/>
      <c r="H287" s="16"/>
      <c r="I287" s="72"/>
      <c r="J287" s="189"/>
      <c r="K287" s="90"/>
    </row>
    <row r="288" spans="1:11" s="5" customFormat="1" ht="24.6" customHeight="1">
      <c r="A288" s="177" t="s">
        <v>203</v>
      </c>
      <c r="B288" s="91" t="s">
        <v>209</v>
      </c>
      <c r="C288" s="178">
        <v>25</v>
      </c>
      <c r="D288" s="24" t="s">
        <v>78</v>
      </c>
      <c r="E288" s="72"/>
      <c r="F288" s="129"/>
      <c r="G288" s="42"/>
      <c r="H288" s="16"/>
      <c r="I288" s="72"/>
      <c r="J288" s="189"/>
      <c r="K288" s="90"/>
    </row>
    <row r="289" spans="1:11" s="5" customFormat="1" ht="24.6" customHeight="1">
      <c r="A289" s="177" t="s">
        <v>203</v>
      </c>
      <c r="B289" s="91" t="s">
        <v>215</v>
      </c>
      <c r="C289" s="178">
        <v>35</v>
      </c>
      <c r="D289" s="24" t="s">
        <v>78</v>
      </c>
      <c r="E289" s="72"/>
      <c r="F289" s="129"/>
      <c r="G289" s="42"/>
      <c r="H289" s="16"/>
      <c r="I289" s="72"/>
      <c r="J289" s="189"/>
      <c r="K289" s="90"/>
    </row>
    <row r="290" spans="1:11" s="5" customFormat="1" ht="24.6" customHeight="1">
      <c r="A290" s="177" t="s">
        <v>203</v>
      </c>
      <c r="B290" s="91" t="s">
        <v>216</v>
      </c>
      <c r="C290" s="178">
        <v>70</v>
      </c>
      <c r="D290" s="24" t="s">
        <v>78</v>
      </c>
      <c r="E290" s="72"/>
      <c r="F290" s="129"/>
      <c r="G290" s="42"/>
      <c r="H290" s="16"/>
      <c r="I290" s="72"/>
      <c r="J290" s="189"/>
      <c r="K290" s="90"/>
    </row>
    <row r="291" spans="1:11" s="5" customFormat="1" ht="24.6" customHeight="1">
      <c r="A291" s="177" t="s">
        <v>203</v>
      </c>
      <c r="B291" s="91" t="s">
        <v>208</v>
      </c>
      <c r="C291" s="178">
        <v>61</v>
      </c>
      <c r="D291" s="24" t="s">
        <v>78</v>
      </c>
      <c r="E291" s="72"/>
      <c r="F291" s="129"/>
      <c r="G291" s="42"/>
      <c r="H291" s="16"/>
      <c r="I291" s="72"/>
      <c r="J291" s="189"/>
      <c r="K291" s="90"/>
    </row>
    <row r="292" spans="1:11" s="5" customFormat="1" ht="24.6" customHeight="1">
      <c r="A292" s="177" t="s">
        <v>203</v>
      </c>
      <c r="B292" s="91" t="s">
        <v>215</v>
      </c>
      <c r="C292" s="178">
        <v>74</v>
      </c>
      <c r="D292" s="24" t="s">
        <v>78</v>
      </c>
      <c r="E292" s="72"/>
      <c r="F292" s="129"/>
      <c r="G292" s="42"/>
      <c r="H292" s="16"/>
      <c r="I292" s="72"/>
      <c r="J292" s="189"/>
      <c r="K292" s="90"/>
    </row>
    <row r="293" spans="1:11" s="5" customFormat="1" ht="24.6" customHeight="1">
      <c r="A293" s="162" t="s">
        <v>218</v>
      </c>
      <c r="B293" s="91" t="s">
        <v>104</v>
      </c>
      <c r="C293" s="178">
        <v>1</v>
      </c>
      <c r="D293" s="24" t="s">
        <v>84</v>
      </c>
      <c r="E293" s="72"/>
      <c r="F293" s="129"/>
      <c r="G293" s="42"/>
      <c r="H293" s="16"/>
      <c r="I293" s="72"/>
      <c r="J293" s="189"/>
      <c r="K293" s="90"/>
    </row>
    <row r="294" spans="1:11" s="5" customFormat="1" ht="24.6" customHeight="1">
      <c r="A294" s="162" t="s">
        <v>218</v>
      </c>
      <c r="B294" s="91" t="s">
        <v>220</v>
      </c>
      <c r="C294" s="178">
        <v>4</v>
      </c>
      <c r="D294" s="24" t="s">
        <v>84</v>
      </c>
      <c r="E294" s="72"/>
      <c r="F294" s="129"/>
      <c r="G294" s="42"/>
      <c r="H294" s="16"/>
      <c r="I294" s="72"/>
      <c r="J294" s="189"/>
      <c r="K294" s="90"/>
    </row>
    <row r="295" spans="1:11" s="5" customFormat="1" ht="24.6" customHeight="1">
      <c r="A295" s="162" t="s">
        <v>218</v>
      </c>
      <c r="B295" s="91" t="s">
        <v>221</v>
      </c>
      <c r="C295" s="178">
        <v>6</v>
      </c>
      <c r="D295" s="24" t="s">
        <v>84</v>
      </c>
      <c r="E295" s="72"/>
      <c r="F295" s="129"/>
      <c r="G295" s="42"/>
      <c r="H295" s="16"/>
      <c r="I295" s="72"/>
      <c r="J295" s="189"/>
      <c r="K295" s="90"/>
    </row>
    <row r="296" spans="1:11" s="5" customFormat="1" ht="24.6" customHeight="1">
      <c r="A296" s="162" t="s">
        <v>218</v>
      </c>
      <c r="B296" s="91" t="s">
        <v>222</v>
      </c>
      <c r="C296" s="178">
        <v>12</v>
      </c>
      <c r="D296" s="24" t="s">
        <v>84</v>
      </c>
      <c r="E296" s="72"/>
      <c r="F296" s="129"/>
      <c r="G296" s="42"/>
      <c r="H296" s="16"/>
      <c r="I296" s="72"/>
      <c r="J296" s="189"/>
      <c r="K296" s="90"/>
    </row>
    <row r="297" spans="1:11" s="5" customFormat="1" ht="24.6" customHeight="1">
      <c r="A297" s="162" t="s">
        <v>219</v>
      </c>
      <c r="B297" s="91" t="s">
        <v>223</v>
      </c>
      <c r="C297" s="178">
        <v>4</v>
      </c>
      <c r="D297" s="24" t="s">
        <v>84</v>
      </c>
      <c r="E297" s="72"/>
      <c r="F297" s="129"/>
      <c r="G297" s="42"/>
      <c r="H297" s="16"/>
      <c r="I297" s="72"/>
      <c r="J297" s="189"/>
      <c r="K297" s="90"/>
    </row>
    <row r="298" spans="1:11" s="5" customFormat="1" ht="24.6" customHeight="1">
      <c r="A298" s="162" t="s">
        <v>219</v>
      </c>
      <c r="B298" s="91" t="s">
        <v>224</v>
      </c>
      <c r="C298" s="178">
        <v>12</v>
      </c>
      <c r="D298" s="24" t="s">
        <v>84</v>
      </c>
      <c r="E298" s="72"/>
      <c r="F298" s="129"/>
      <c r="G298" s="42"/>
      <c r="H298" s="16"/>
      <c r="I298" s="72"/>
      <c r="J298" s="189"/>
      <c r="K298" s="90"/>
    </row>
    <row r="299" spans="1:11" s="5" customFormat="1" ht="24.6" customHeight="1">
      <c r="A299" s="162" t="s">
        <v>217</v>
      </c>
      <c r="B299" s="91" t="s">
        <v>408</v>
      </c>
      <c r="C299" s="178">
        <v>3</v>
      </c>
      <c r="D299" s="24" t="s">
        <v>339</v>
      </c>
      <c r="E299" s="163"/>
      <c r="F299" s="129"/>
      <c r="G299" s="42"/>
      <c r="H299" s="16"/>
      <c r="I299" s="72"/>
      <c r="J299" s="189"/>
      <c r="K299" s="181"/>
    </row>
    <row r="300" spans="1:11" s="5" customFormat="1" ht="24.6" customHeight="1">
      <c r="A300" s="162" t="s">
        <v>217</v>
      </c>
      <c r="B300" s="91" t="s">
        <v>410</v>
      </c>
      <c r="C300" s="178">
        <v>15</v>
      </c>
      <c r="D300" s="24" t="s">
        <v>339</v>
      </c>
      <c r="E300" s="163"/>
      <c r="F300" s="129"/>
      <c r="G300" s="42"/>
      <c r="H300" s="16"/>
      <c r="I300" s="72"/>
      <c r="J300" s="189"/>
      <c r="K300" s="181"/>
    </row>
    <row r="301" spans="1:11" s="5" customFormat="1" ht="24.6" customHeight="1">
      <c r="A301" s="162" t="s">
        <v>217</v>
      </c>
      <c r="B301" s="91" t="s">
        <v>412</v>
      </c>
      <c r="C301" s="178">
        <v>2</v>
      </c>
      <c r="D301" s="24" t="s">
        <v>339</v>
      </c>
      <c r="E301" s="163"/>
      <c r="F301" s="129"/>
      <c r="G301" s="42"/>
      <c r="H301" s="16"/>
      <c r="I301" s="72"/>
      <c r="J301" s="189"/>
      <c r="K301" s="181"/>
    </row>
    <row r="302" spans="1:11" s="5" customFormat="1" ht="24.6" customHeight="1">
      <c r="A302" s="162" t="s">
        <v>217</v>
      </c>
      <c r="B302" s="91" t="s">
        <v>414</v>
      </c>
      <c r="C302" s="178">
        <v>11</v>
      </c>
      <c r="D302" s="24" t="s">
        <v>339</v>
      </c>
      <c r="E302" s="163"/>
      <c r="F302" s="129"/>
      <c r="G302" s="42"/>
      <c r="H302" s="16"/>
      <c r="I302" s="72"/>
      <c r="J302" s="189"/>
      <c r="K302" s="181"/>
    </row>
    <row r="303" spans="1:11" s="5" customFormat="1" ht="24.6" customHeight="1">
      <c r="A303" s="177" t="s">
        <v>454</v>
      </c>
      <c r="B303" s="91"/>
      <c r="C303" s="178"/>
      <c r="D303" s="24"/>
      <c r="E303" s="163"/>
      <c r="F303" s="129"/>
      <c r="G303" s="42"/>
      <c r="H303" s="16"/>
      <c r="I303" s="72"/>
      <c r="J303" s="189"/>
      <c r="K303" s="181"/>
    </row>
    <row r="304" spans="1:11" s="5" customFormat="1" ht="24.6" customHeight="1">
      <c r="A304" s="162" t="s">
        <v>217</v>
      </c>
      <c r="B304" s="91" t="s">
        <v>416</v>
      </c>
      <c r="C304" s="178">
        <v>23</v>
      </c>
      <c r="D304" s="24" t="s">
        <v>339</v>
      </c>
      <c r="E304" s="163"/>
      <c r="F304" s="129"/>
      <c r="G304" s="42"/>
      <c r="H304" s="16"/>
      <c r="I304" s="72"/>
      <c r="J304" s="189"/>
      <c r="K304" s="181"/>
    </row>
    <row r="305" spans="1:11" s="5" customFormat="1" ht="24.6" customHeight="1">
      <c r="A305" s="162" t="s">
        <v>217</v>
      </c>
      <c r="B305" s="91" t="s">
        <v>418</v>
      </c>
      <c r="C305" s="178">
        <v>1</v>
      </c>
      <c r="D305" s="24" t="s">
        <v>339</v>
      </c>
      <c r="E305" s="163"/>
      <c r="F305" s="129"/>
      <c r="G305" s="42"/>
      <c r="H305" s="16"/>
      <c r="I305" s="72"/>
      <c r="J305" s="189"/>
      <c r="K305" s="181"/>
    </row>
    <row r="306" spans="1:11" s="5" customFormat="1" ht="24.6" customHeight="1">
      <c r="A306" s="162" t="s">
        <v>217</v>
      </c>
      <c r="B306" s="91" t="s">
        <v>420</v>
      </c>
      <c r="C306" s="178">
        <v>4</v>
      </c>
      <c r="D306" s="24" t="s">
        <v>339</v>
      </c>
      <c r="E306" s="163"/>
      <c r="F306" s="129"/>
      <c r="G306" s="42"/>
      <c r="H306" s="16"/>
      <c r="I306" s="72"/>
      <c r="J306" s="189"/>
      <c r="K306" s="181"/>
    </row>
    <row r="307" spans="1:11" s="5" customFormat="1" ht="24.6" customHeight="1">
      <c r="A307" s="162" t="s">
        <v>217</v>
      </c>
      <c r="B307" s="91" t="s">
        <v>422</v>
      </c>
      <c r="C307" s="178">
        <v>10</v>
      </c>
      <c r="D307" s="24" t="s">
        <v>339</v>
      </c>
      <c r="E307" s="163"/>
      <c r="F307" s="129"/>
      <c r="G307" s="42"/>
      <c r="H307" s="16"/>
      <c r="I307" s="72"/>
      <c r="J307" s="189"/>
      <c r="K307" s="181"/>
    </row>
    <row r="308" spans="1:11" s="5" customFormat="1" ht="24.6" customHeight="1">
      <c r="A308" s="162" t="s">
        <v>210</v>
      </c>
      <c r="B308" s="91" t="s">
        <v>423</v>
      </c>
      <c r="C308" s="178">
        <v>26</v>
      </c>
      <c r="D308" s="24" t="s">
        <v>339</v>
      </c>
      <c r="E308" s="163"/>
      <c r="F308" s="129"/>
      <c r="G308" s="42"/>
      <c r="H308" s="16"/>
      <c r="I308" s="72"/>
      <c r="J308" s="189"/>
      <c r="K308" s="181"/>
    </row>
    <row r="309" spans="1:11" s="5" customFormat="1" ht="24.6" customHeight="1">
      <c r="A309" s="162"/>
      <c r="B309" s="91"/>
      <c r="C309" s="178"/>
      <c r="D309" s="24"/>
      <c r="E309" s="163"/>
      <c r="F309" s="129"/>
      <c r="G309" s="42"/>
      <c r="H309" s="16"/>
      <c r="I309" s="72"/>
      <c r="J309" s="18"/>
      <c r="K309" s="181"/>
    </row>
    <row r="310" spans="1:11" s="5" customFormat="1" ht="24.6" customHeight="1">
      <c r="A310" s="161" t="s">
        <v>144</v>
      </c>
      <c r="B310" s="179"/>
      <c r="C310" s="178"/>
      <c r="D310" s="24"/>
      <c r="E310" s="171"/>
      <c r="F310" s="25"/>
      <c r="G310" s="169"/>
      <c r="H310" s="170"/>
      <c r="I310" s="72"/>
      <c r="J310" s="171"/>
      <c r="K310" s="180"/>
    </row>
    <row r="311" spans="1:11" s="5" customFormat="1" ht="24.6" customHeight="1">
      <c r="A311" s="162"/>
      <c r="B311" s="91"/>
      <c r="C311" s="178"/>
      <c r="D311" s="24"/>
      <c r="E311" s="163"/>
      <c r="F311" s="129"/>
      <c r="G311" s="42"/>
      <c r="H311" s="16"/>
      <c r="I311" s="72"/>
      <c r="J311" s="18"/>
      <c r="K311" s="181"/>
    </row>
    <row r="312" spans="1:11" s="5" customFormat="1" ht="24.6" customHeight="1">
      <c r="A312" s="162"/>
      <c r="B312" s="91"/>
      <c r="C312" s="178"/>
      <c r="D312" s="24"/>
      <c r="E312" s="163"/>
      <c r="F312" s="129"/>
      <c r="G312" s="42"/>
      <c r="H312" s="16"/>
      <c r="I312" s="72"/>
      <c r="J312" s="18"/>
      <c r="K312" s="181"/>
    </row>
    <row r="313" spans="1:11" s="5" customFormat="1" ht="24.6" customHeight="1">
      <c r="A313" s="162"/>
      <c r="B313" s="91"/>
      <c r="C313" s="178"/>
      <c r="D313" s="24"/>
      <c r="E313" s="163"/>
      <c r="F313" s="129"/>
      <c r="G313" s="42"/>
      <c r="H313" s="16"/>
      <c r="I313" s="72"/>
      <c r="J313" s="18"/>
      <c r="K313" s="181"/>
    </row>
    <row r="314" spans="1:11" s="5" customFormat="1" ht="24.6" customHeight="1">
      <c r="A314" s="162"/>
      <c r="B314" s="91"/>
      <c r="C314" s="178"/>
      <c r="D314" s="24"/>
      <c r="E314" s="163"/>
      <c r="F314" s="129"/>
      <c r="G314" s="42"/>
      <c r="H314" s="16"/>
      <c r="I314" s="72"/>
      <c r="J314" s="18"/>
      <c r="K314" s="181"/>
    </row>
    <row r="315" spans="1:11" s="5" customFormat="1" ht="24.6" customHeight="1">
      <c r="A315" s="162"/>
      <c r="B315" s="91"/>
      <c r="C315" s="178"/>
      <c r="D315" s="24"/>
      <c r="E315" s="163"/>
      <c r="F315" s="129"/>
      <c r="G315" s="42"/>
      <c r="H315" s="16"/>
      <c r="I315" s="72"/>
      <c r="J315" s="18"/>
      <c r="K315" s="181"/>
    </row>
    <row r="316" spans="1:11" s="5" customFormat="1" ht="24.6" customHeight="1">
      <c r="A316" s="162"/>
      <c r="B316" s="91"/>
      <c r="C316" s="178"/>
      <c r="D316" s="24"/>
      <c r="E316" s="163"/>
      <c r="F316" s="129"/>
      <c r="G316" s="42"/>
      <c r="H316" s="16"/>
      <c r="I316" s="72"/>
      <c r="J316" s="18"/>
      <c r="K316" s="181"/>
    </row>
    <row r="317" spans="1:11" s="5" customFormat="1" ht="24.6" customHeight="1">
      <c r="A317" s="162"/>
      <c r="B317" s="91"/>
      <c r="C317" s="178"/>
      <c r="D317" s="24"/>
      <c r="E317" s="163"/>
      <c r="F317" s="129"/>
      <c r="G317" s="42"/>
      <c r="H317" s="16"/>
      <c r="I317" s="72"/>
      <c r="J317" s="18"/>
      <c r="K317" s="181"/>
    </row>
    <row r="318" spans="1:11" s="5" customFormat="1" ht="24.6" customHeight="1">
      <c r="A318" s="162"/>
      <c r="B318" s="91"/>
      <c r="C318" s="178"/>
      <c r="D318" s="24"/>
      <c r="E318" s="163"/>
      <c r="F318" s="129"/>
      <c r="G318" s="42"/>
      <c r="H318" s="16"/>
      <c r="I318" s="72"/>
      <c r="J318" s="18"/>
      <c r="K318" s="181"/>
    </row>
    <row r="319" spans="1:11" s="5" customFormat="1" ht="24.6" customHeight="1">
      <c r="A319" s="162"/>
      <c r="B319" s="91"/>
      <c r="C319" s="178"/>
      <c r="D319" s="24"/>
      <c r="E319" s="163"/>
      <c r="F319" s="129"/>
      <c r="G319" s="42"/>
      <c r="H319" s="16"/>
      <c r="I319" s="72"/>
      <c r="J319" s="18"/>
      <c r="K319" s="181"/>
    </row>
    <row r="320" spans="1:11" s="5" customFormat="1" ht="24.6" customHeight="1">
      <c r="A320" s="162"/>
      <c r="B320" s="91"/>
      <c r="C320" s="178"/>
      <c r="D320" s="24"/>
      <c r="E320" s="163"/>
      <c r="F320" s="129"/>
      <c r="G320" s="42"/>
      <c r="H320" s="16"/>
      <c r="I320" s="72"/>
      <c r="J320" s="18"/>
      <c r="K320" s="181"/>
    </row>
    <row r="321" spans="1:11" s="5" customFormat="1" ht="24.6" customHeight="1">
      <c r="A321" s="162"/>
      <c r="B321" s="91"/>
      <c r="C321" s="178"/>
      <c r="D321" s="24"/>
      <c r="E321" s="163"/>
      <c r="F321" s="129"/>
      <c r="G321" s="42"/>
      <c r="H321" s="16"/>
      <c r="I321" s="72"/>
      <c r="J321" s="18"/>
      <c r="K321" s="181"/>
    </row>
    <row r="322" spans="1:11" s="5" customFormat="1" ht="24.6" customHeight="1">
      <c r="A322" s="162"/>
      <c r="B322" s="91"/>
      <c r="C322" s="178"/>
      <c r="D322" s="24"/>
      <c r="E322" s="163"/>
      <c r="F322" s="129"/>
      <c r="G322" s="42"/>
      <c r="H322" s="16"/>
      <c r="I322" s="72"/>
      <c r="J322" s="18"/>
      <c r="K322" s="181"/>
    </row>
    <row r="323" spans="1:11" s="5" customFormat="1" ht="24.6" customHeight="1">
      <c r="A323" s="162"/>
      <c r="B323" s="91"/>
      <c r="C323" s="178"/>
      <c r="D323" s="24"/>
      <c r="E323" s="163"/>
      <c r="F323" s="129"/>
      <c r="G323" s="42"/>
      <c r="H323" s="16"/>
      <c r="I323" s="72"/>
      <c r="J323" s="18"/>
      <c r="K323" s="181"/>
    </row>
    <row r="324" spans="1:11" s="5" customFormat="1" ht="24.6" customHeight="1">
      <c r="A324" s="174" t="s">
        <v>357</v>
      </c>
      <c r="B324" s="91"/>
      <c r="C324" s="175"/>
      <c r="D324" s="157"/>
      <c r="E324" s="41"/>
      <c r="F324" s="18"/>
      <c r="G324" s="42"/>
      <c r="H324" s="16"/>
      <c r="I324" s="72"/>
      <c r="J324" s="18"/>
      <c r="K324" s="157"/>
    </row>
    <row r="325" spans="1:11" s="5" customFormat="1" ht="24.6" customHeight="1">
      <c r="A325" s="176" t="s">
        <v>252</v>
      </c>
      <c r="B325" s="91"/>
      <c r="C325" s="175"/>
      <c r="D325" s="157"/>
      <c r="E325" s="41"/>
      <c r="F325" s="18"/>
      <c r="G325" s="42"/>
      <c r="H325" s="16"/>
      <c r="I325" s="72"/>
      <c r="J325" s="18"/>
      <c r="K325" s="157"/>
    </row>
    <row r="326" spans="1:11" s="5" customFormat="1" ht="24.6" customHeight="1">
      <c r="A326" s="176" t="s">
        <v>317</v>
      </c>
      <c r="B326" s="91"/>
      <c r="C326" s="178"/>
      <c r="D326" s="24"/>
      <c r="E326" s="163"/>
      <c r="F326" s="129"/>
      <c r="G326" s="42"/>
      <c r="H326" s="16"/>
      <c r="I326" s="72"/>
      <c r="J326" s="18"/>
      <c r="K326" s="181"/>
    </row>
    <row r="327" spans="1:11" s="5" customFormat="1" ht="24.6" customHeight="1">
      <c r="A327" s="162" t="s">
        <v>278</v>
      </c>
      <c r="B327" s="91" t="s">
        <v>426</v>
      </c>
      <c r="C327" s="178">
        <v>1</v>
      </c>
      <c r="D327" s="24" t="s">
        <v>80</v>
      </c>
      <c r="E327" s="163"/>
      <c r="F327" s="129"/>
      <c r="G327" s="42"/>
      <c r="H327" s="16"/>
      <c r="I327" s="72"/>
      <c r="J327" s="18"/>
      <c r="K327" s="90"/>
    </row>
    <row r="328" spans="1:11" s="5" customFormat="1" ht="24.6" customHeight="1">
      <c r="A328" s="162" t="s">
        <v>424</v>
      </c>
      <c r="B328" s="91" t="s">
        <v>430</v>
      </c>
      <c r="C328" s="178">
        <v>16</v>
      </c>
      <c r="D328" s="24" t="s">
        <v>80</v>
      </c>
      <c r="E328" s="163"/>
      <c r="F328" s="129"/>
      <c r="G328" s="42"/>
      <c r="H328" s="16"/>
      <c r="I328" s="72"/>
      <c r="J328" s="18"/>
      <c r="K328" s="90"/>
    </row>
    <row r="329" spans="1:11" s="5" customFormat="1" ht="24.6" customHeight="1">
      <c r="A329" s="162" t="s">
        <v>425</v>
      </c>
      <c r="B329" s="91" t="s">
        <v>427</v>
      </c>
      <c r="C329" s="178">
        <v>1</v>
      </c>
      <c r="D329" s="24" t="s">
        <v>80</v>
      </c>
      <c r="E329" s="163"/>
      <c r="F329" s="129"/>
      <c r="G329" s="42"/>
      <c r="H329" s="16"/>
      <c r="I329" s="72"/>
      <c r="J329" s="18"/>
      <c r="K329" s="90"/>
    </row>
    <row r="330" spans="1:11" s="5" customFormat="1" ht="24.6" customHeight="1">
      <c r="A330" s="162" t="s">
        <v>431</v>
      </c>
      <c r="B330" s="91" t="s">
        <v>279</v>
      </c>
      <c r="C330" s="178">
        <v>38</v>
      </c>
      <c r="D330" s="24" t="s">
        <v>78</v>
      </c>
      <c r="E330" s="163"/>
      <c r="F330" s="129"/>
      <c r="G330" s="42"/>
      <c r="H330" s="16"/>
      <c r="I330" s="72"/>
      <c r="J330" s="18"/>
      <c r="K330" s="90"/>
    </row>
    <row r="331" spans="1:11" s="5" customFormat="1" ht="24.6" customHeight="1">
      <c r="A331" s="177" t="s">
        <v>429</v>
      </c>
      <c r="B331" s="91" t="s">
        <v>401</v>
      </c>
      <c r="C331" s="178">
        <v>38</v>
      </c>
      <c r="D331" s="24" t="s">
        <v>78</v>
      </c>
      <c r="E331" s="72"/>
      <c r="F331" s="129"/>
      <c r="G331" s="42"/>
      <c r="H331" s="16"/>
      <c r="I331" s="72"/>
      <c r="J331" s="189"/>
      <c r="K331" s="90"/>
    </row>
    <row r="332" spans="1:11" s="5" customFormat="1" ht="24.6" customHeight="1">
      <c r="A332" s="162" t="s">
        <v>210</v>
      </c>
      <c r="B332" s="91" t="s">
        <v>428</v>
      </c>
      <c r="C332" s="178">
        <v>1</v>
      </c>
      <c r="D332" s="24" t="s">
        <v>339</v>
      </c>
      <c r="E332" s="163"/>
      <c r="F332" s="129"/>
      <c r="G332" s="42"/>
      <c r="H332" s="16"/>
      <c r="I332" s="72"/>
      <c r="J332" s="18"/>
      <c r="K332" s="181"/>
    </row>
    <row r="333" spans="1:11" s="5" customFormat="1" ht="24.6" customHeight="1">
      <c r="A333" s="162"/>
      <c r="B333" s="91"/>
      <c r="C333" s="178"/>
      <c r="D333" s="24"/>
      <c r="E333" s="163"/>
      <c r="F333" s="129"/>
      <c r="G333" s="42"/>
      <c r="H333" s="16"/>
      <c r="I333" s="72"/>
      <c r="J333" s="18"/>
      <c r="K333" s="181"/>
    </row>
    <row r="334" spans="1:11" s="5" customFormat="1" ht="24.6" customHeight="1">
      <c r="A334" s="161" t="s">
        <v>144</v>
      </c>
      <c r="B334" s="179"/>
      <c r="C334" s="178"/>
      <c r="D334" s="24"/>
      <c r="E334" s="171"/>
      <c r="F334" s="25"/>
      <c r="G334" s="169"/>
      <c r="H334" s="170"/>
      <c r="I334" s="72"/>
      <c r="J334" s="171"/>
      <c r="K334" s="180"/>
    </row>
    <row r="335" spans="1:11" s="5" customFormat="1" ht="24.6" customHeight="1">
      <c r="A335" s="162"/>
      <c r="B335" s="91"/>
      <c r="C335" s="178"/>
      <c r="D335" s="24"/>
      <c r="E335" s="163"/>
      <c r="F335" s="129"/>
      <c r="G335" s="42"/>
      <c r="H335" s="16"/>
      <c r="I335" s="72"/>
      <c r="J335" s="18"/>
      <c r="K335" s="181"/>
    </row>
    <row r="336" spans="1:11" s="5" customFormat="1" ht="24.6" customHeight="1">
      <c r="A336" s="162"/>
      <c r="B336" s="91"/>
      <c r="C336" s="178"/>
      <c r="D336" s="24"/>
      <c r="E336" s="163"/>
      <c r="F336" s="129"/>
      <c r="G336" s="42"/>
      <c r="H336" s="16"/>
      <c r="I336" s="72"/>
      <c r="J336" s="18"/>
      <c r="K336" s="181"/>
    </row>
    <row r="337" spans="1:11" s="5" customFormat="1" ht="24.6" customHeight="1">
      <c r="A337" s="162"/>
      <c r="B337" s="91"/>
      <c r="C337" s="178"/>
      <c r="D337" s="24"/>
      <c r="E337" s="163"/>
      <c r="F337" s="129"/>
      <c r="G337" s="42"/>
      <c r="H337" s="16"/>
      <c r="I337" s="72"/>
      <c r="J337" s="18"/>
      <c r="K337" s="181"/>
    </row>
    <row r="338" spans="1:11" s="5" customFormat="1" ht="24.6" customHeight="1">
      <c r="A338" s="162"/>
      <c r="B338" s="91"/>
      <c r="C338" s="178"/>
      <c r="D338" s="24"/>
      <c r="E338" s="163"/>
      <c r="F338" s="129"/>
      <c r="G338" s="42"/>
      <c r="H338" s="16"/>
      <c r="I338" s="72"/>
      <c r="J338" s="18"/>
      <c r="K338" s="181"/>
    </row>
    <row r="339" spans="1:11" s="5" customFormat="1" ht="24.6" customHeight="1">
      <c r="A339" s="162"/>
      <c r="B339" s="91"/>
      <c r="C339" s="178"/>
      <c r="D339" s="24"/>
      <c r="E339" s="163"/>
      <c r="F339" s="129"/>
      <c r="G339" s="42"/>
      <c r="H339" s="16"/>
      <c r="I339" s="72"/>
      <c r="J339" s="18"/>
      <c r="K339" s="181"/>
    </row>
    <row r="340" spans="1:11" s="5" customFormat="1" ht="24.6" customHeight="1">
      <c r="A340" s="162"/>
      <c r="B340" s="91"/>
      <c r="C340" s="178"/>
      <c r="D340" s="24"/>
      <c r="E340" s="163"/>
      <c r="F340" s="129"/>
      <c r="G340" s="42"/>
      <c r="H340" s="16"/>
      <c r="I340" s="72"/>
      <c r="J340" s="18"/>
      <c r="K340" s="181"/>
    </row>
    <row r="341" spans="1:11" s="5" customFormat="1" ht="24.6" customHeight="1">
      <c r="A341" s="162"/>
      <c r="B341" s="91"/>
      <c r="C341" s="178"/>
      <c r="D341" s="24"/>
      <c r="E341" s="163"/>
      <c r="F341" s="129"/>
      <c r="G341" s="42"/>
      <c r="H341" s="16"/>
      <c r="I341" s="72"/>
      <c r="J341" s="18"/>
      <c r="K341" s="181"/>
    </row>
    <row r="342" spans="1:11" s="5" customFormat="1" ht="24.6" customHeight="1">
      <c r="A342" s="162"/>
      <c r="B342" s="91"/>
      <c r="C342" s="178"/>
      <c r="D342" s="24"/>
      <c r="E342" s="163"/>
      <c r="F342" s="129"/>
      <c r="G342" s="42"/>
      <c r="H342" s="16"/>
      <c r="I342" s="72"/>
      <c r="J342" s="18"/>
      <c r="K342" s="181"/>
    </row>
    <row r="343" spans="1:11" s="5" customFormat="1" ht="24.6" customHeight="1">
      <c r="A343" s="162"/>
      <c r="B343" s="91"/>
      <c r="C343" s="178"/>
      <c r="D343" s="24"/>
      <c r="E343" s="163"/>
      <c r="F343" s="129"/>
      <c r="G343" s="42"/>
      <c r="H343" s="16"/>
      <c r="I343" s="72"/>
      <c r="J343" s="18"/>
      <c r="K343" s="181"/>
    </row>
    <row r="344" spans="1:11" s="5" customFormat="1" ht="24.6" customHeight="1">
      <c r="A344" s="174" t="s">
        <v>358</v>
      </c>
      <c r="B344" s="91"/>
      <c r="C344" s="175"/>
      <c r="D344" s="157"/>
      <c r="E344" s="41"/>
      <c r="F344" s="18"/>
      <c r="G344" s="42"/>
      <c r="H344" s="16"/>
      <c r="I344" s="72"/>
      <c r="J344" s="18"/>
      <c r="K344" s="157"/>
    </row>
    <row r="345" spans="1:11" s="5" customFormat="1" ht="24.6" customHeight="1">
      <c r="A345" s="176" t="s">
        <v>252</v>
      </c>
      <c r="B345" s="91"/>
      <c r="C345" s="175"/>
      <c r="D345" s="157"/>
      <c r="E345" s="41"/>
      <c r="F345" s="18"/>
      <c r="G345" s="42"/>
      <c r="H345" s="16"/>
      <c r="I345" s="72"/>
      <c r="J345" s="18"/>
      <c r="K345" s="157"/>
    </row>
    <row r="346" spans="1:11" s="5" customFormat="1" ht="24.6" customHeight="1">
      <c r="A346" s="176" t="s">
        <v>280</v>
      </c>
      <c r="B346" s="91"/>
      <c r="C346" s="178"/>
      <c r="D346" s="24"/>
      <c r="E346" s="163"/>
      <c r="F346" s="129"/>
      <c r="G346" s="42"/>
      <c r="H346" s="16"/>
      <c r="I346" s="72"/>
      <c r="J346" s="18"/>
      <c r="K346" s="181"/>
    </row>
    <row r="347" spans="1:11" s="5" customFormat="1" ht="24.6" customHeight="1">
      <c r="A347" s="162" t="s">
        <v>432</v>
      </c>
      <c r="B347" s="91" t="s">
        <v>259</v>
      </c>
      <c r="C347" s="178">
        <v>4</v>
      </c>
      <c r="D347" s="24" t="s">
        <v>78</v>
      </c>
      <c r="E347" s="163"/>
      <c r="F347" s="129"/>
      <c r="G347" s="42"/>
      <c r="H347" s="16"/>
      <c r="I347" s="72"/>
      <c r="J347" s="18"/>
      <c r="K347" s="90"/>
    </row>
    <row r="348" spans="1:11" s="5" customFormat="1" ht="24.6" customHeight="1">
      <c r="A348" s="162" t="s">
        <v>281</v>
      </c>
      <c r="B348" s="91" t="s">
        <v>433</v>
      </c>
      <c r="C348" s="178">
        <v>1</v>
      </c>
      <c r="D348" s="24" t="s">
        <v>84</v>
      </c>
      <c r="E348" s="163"/>
      <c r="F348" s="129"/>
      <c r="G348" s="42"/>
      <c r="H348" s="16"/>
      <c r="I348" s="72"/>
      <c r="J348" s="18"/>
      <c r="K348" s="90"/>
    </row>
    <row r="349" spans="1:11" s="5" customFormat="1" ht="24.6" customHeight="1">
      <c r="A349" s="162" t="s">
        <v>282</v>
      </c>
      <c r="B349" s="91" t="s">
        <v>434</v>
      </c>
      <c r="C349" s="178">
        <v>1</v>
      </c>
      <c r="D349" s="24" t="s">
        <v>84</v>
      </c>
      <c r="E349" s="163"/>
      <c r="F349" s="129"/>
      <c r="G349" s="42"/>
      <c r="H349" s="16"/>
      <c r="I349" s="72"/>
      <c r="J349" s="18"/>
      <c r="K349" s="90"/>
    </row>
    <row r="350" spans="1:11" s="5" customFormat="1" ht="24.6" customHeight="1">
      <c r="A350" s="162" t="s">
        <v>210</v>
      </c>
      <c r="B350" s="91" t="s">
        <v>435</v>
      </c>
      <c r="C350" s="178">
        <v>1</v>
      </c>
      <c r="D350" s="24" t="s">
        <v>339</v>
      </c>
      <c r="E350" s="163"/>
      <c r="F350" s="129"/>
      <c r="G350" s="42"/>
      <c r="H350" s="16"/>
      <c r="I350" s="72"/>
      <c r="J350" s="18"/>
      <c r="K350" s="181"/>
    </row>
    <row r="351" spans="1:11" s="5" customFormat="1" ht="24.6" customHeight="1">
      <c r="A351" s="162"/>
      <c r="B351" s="91"/>
      <c r="C351" s="178"/>
      <c r="D351" s="24"/>
      <c r="E351" s="163"/>
      <c r="F351" s="129"/>
      <c r="G351" s="42"/>
      <c r="H351" s="16"/>
      <c r="I351" s="72"/>
      <c r="J351" s="18"/>
      <c r="K351" s="181"/>
    </row>
    <row r="352" spans="1:11" s="5" customFormat="1" ht="24.6" customHeight="1">
      <c r="A352" s="161" t="s">
        <v>144</v>
      </c>
      <c r="B352" s="179"/>
      <c r="C352" s="178"/>
      <c r="D352" s="24"/>
      <c r="E352" s="171"/>
      <c r="F352" s="25"/>
      <c r="G352" s="169"/>
      <c r="H352" s="170"/>
      <c r="I352" s="72"/>
      <c r="J352" s="171"/>
      <c r="K352" s="180"/>
    </row>
    <row r="353" spans="1:11" s="5" customFormat="1" ht="24.6" customHeight="1">
      <c r="A353" s="162"/>
      <c r="B353" s="91"/>
      <c r="C353" s="178"/>
      <c r="D353" s="24"/>
      <c r="E353" s="163"/>
      <c r="F353" s="129"/>
      <c r="G353" s="42"/>
      <c r="H353" s="16"/>
      <c r="I353" s="72"/>
      <c r="J353" s="18"/>
      <c r="K353" s="181"/>
    </row>
    <row r="354" spans="1:11" s="5" customFormat="1" ht="24.6" customHeight="1">
      <c r="A354" s="162"/>
      <c r="B354" s="91"/>
      <c r="C354" s="178"/>
      <c r="D354" s="24"/>
      <c r="E354" s="163"/>
      <c r="F354" s="129"/>
      <c r="G354" s="42"/>
      <c r="H354" s="16"/>
      <c r="I354" s="72"/>
      <c r="J354" s="18"/>
      <c r="K354" s="181"/>
    </row>
    <row r="355" spans="1:11" s="5" customFormat="1" ht="24.6" customHeight="1">
      <c r="A355" s="162"/>
      <c r="B355" s="91"/>
      <c r="C355" s="178"/>
      <c r="D355" s="24"/>
      <c r="E355" s="163"/>
      <c r="F355" s="129"/>
      <c r="G355" s="42"/>
      <c r="H355" s="16"/>
      <c r="I355" s="72"/>
      <c r="J355" s="18"/>
      <c r="K355" s="181"/>
    </row>
    <row r="356" spans="1:11" s="5" customFormat="1" ht="24.6" customHeight="1">
      <c r="A356" s="162"/>
      <c r="B356" s="91"/>
      <c r="C356" s="178"/>
      <c r="D356" s="24"/>
      <c r="E356" s="163"/>
      <c r="F356" s="129"/>
      <c r="G356" s="42"/>
      <c r="H356" s="16"/>
      <c r="I356" s="72"/>
      <c r="J356" s="18"/>
      <c r="K356" s="181"/>
    </row>
    <row r="357" spans="1:11" s="5" customFormat="1" ht="24.6" customHeight="1">
      <c r="A357" s="162"/>
      <c r="B357" s="91"/>
      <c r="C357" s="178"/>
      <c r="D357" s="24"/>
      <c r="E357" s="163"/>
      <c r="F357" s="129"/>
      <c r="G357" s="42"/>
      <c r="H357" s="16"/>
      <c r="I357" s="72"/>
      <c r="J357" s="18"/>
      <c r="K357" s="181"/>
    </row>
    <row r="358" spans="1:11" s="5" customFormat="1" ht="24.6" customHeight="1">
      <c r="A358" s="162"/>
      <c r="B358" s="91"/>
      <c r="C358" s="178"/>
      <c r="D358" s="24"/>
      <c r="E358" s="163"/>
      <c r="F358" s="129"/>
      <c r="G358" s="42"/>
      <c r="H358" s="16"/>
      <c r="I358" s="72"/>
      <c r="J358" s="18"/>
      <c r="K358" s="181"/>
    </row>
    <row r="359" spans="1:11" s="5" customFormat="1" ht="24.6" customHeight="1">
      <c r="A359" s="162"/>
      <c r="B359" s="91"/>
      <c r="C359" s="178"/>
      <c r="D359" s="24"/>
      <c r="E359" s="163"/>
      <c r="F359" s="129"/>
      <c r="G359" s="42"/>
      <c r="H359" s="16"/>
      <c r="I359" s="72"/>
      <c r="J359" s="18"/>
      <c r="K359" s="181"/>
    </row>
    <row r="360" spans="1:11" s="5" customFormat="1" ht="24.6" customHeight="1">
      <c r="A360" s="162"/>
      <c r="B360" s="91"/>
      <c r="C360" s="178"/>
      <c r="D360" s="24"/>
      <c r="E360" s="163"/>
      <c r="F360" s="129"/>
      <c r="G360" s="42"/>
      <c r="H360" s="16"/>
      <c r="I360" s="72"/>
      <c r="J360" s="18"/>
      <c r="K360" s="181"/>
    </row>
    <row r="361" spans="1:11" s="5" customFormat="1" ht="24.6" customHeight="1">
      <c r="A361" s="162"/>
      <c r="B361" s="91"/>
      <c r="C361" s="178"/>
      <c r="D361" s="24"/>
      <c r="E361" s="163"/>
      <c r="F361" s="129"/>
      <c r="G361" s="42"/>
      <c r="H361" s="16"/>
      <c r="I361" s="72"/>
      <c r="J361" s="18"/>
      <c r="K361" s="181"/>
    </row>
    <row r="362" spans="1:11" s="5" customFormat="1" ht="24.6" customHeight="1">
      <c r="A362" s="162"/>
      <c r="B362" s="91"/>
      <c r="C362" s="178"/>
      <c r="D362" s="24"/>
      <c r="E362" s="163"/>
      <c r="F362" s="129"/>
      <c r="G362" s="42"/>
      <c r="H362" s="16"/>
      <c r="I362" s="72"/>
      <c r="J362" s="18"/>
      <c r="K362" s="181"/>
    </row>
    <row r="363" spans="1:11" s="5" customFormat="1" ht="24.6" customHeight="1">
      <c r="A363" s="162"/>
      <c r="B363" s="91"/>
      <c r="C363" s="178"/>
      <c r="D363" s="24"/>
      <c r="E363" s="163"/>
      <c r="F363" s="129"/>
      <c r="G363" s="42"/>
      <c r="H363" s="16"/>
      <c r="I363" s="72"/>
      <c r="J363" s="18"/>
      <c r="K363" s="181"/>
    </row>
    <row r="364" spans="1:11" s="5" customFormat="1" ht="24.6" customHeight="1">
      <c r="A364" s="174" t="s">
        <v>359</v>
      </c>
      <c r="B364" s="91"/>
      <c r="C364" s="175"/>
      <c r="D364" s="157"/>
      <c r="E364" s="41"/>
      <c r="F364" s="18"/>
      <c r="G364" s="42"/>
      <c r="H364" s="16"/>
      <c r="I364" s="72"/>
      <c r="J364" s="18"/>
      <c r="K364" s="157"/>
    </row>
    <row r="365" spans="1:11" s="5" customFormat="1" ht="24.6" customHeight="1">
      <c r="A365" s="176" t="s">
        <v>252</v>
      </c>
      <c r="B365" s="91"/>
      <c r="C365" s="175"/>
      <c r="D365" s="157"/>
      <c r="E365" s="41"/>
      <c r="F365" s="18"/>
      <c r="G365" s="42"/>
      <c r="H365" s="16"/>
      <c r="I365" s="72"/>
      <c r="J365" s="18"/>
      <c r="K365" s="157"/>
    </row>
    <row r="366" spans="1:11" s="5" customFormat="1" ht="24.6" customHeight="1">
      <c r="A366" s="176" t="s">
        <v>225</v>
      </c>
      <c r="B366" s="91"/>
      <c r="C366" s="160"/>
      <c r="D366" s="92"/>
      <c r="E366" s="72"/>
      <c r="F366" s="129"/>
      <c r="G366" s="160"/>
      <c r="H366" s="92"/>
      <c r="I366" s="72"/>
      <c r="J366" s="129"/>
      <c r="K366" s="90"/>
    </row>
    <row r="367" spans="1:11" s="5" customFormat="1" ht="24.6" customHeight="1">
      <c r="A367" s="162" t="s">
        <v>227</v>
      </c>
      <c r="B367" s="91" t="s">
        <v>226</v>
      </c>
      <c r="C367" s="178">
        <v>21</v>
      </c>
      <c r="D367" s="24" t="s">
        <v>80</v>
      </c>
      <c r="E367" s="72"/>
      <c r="F367" s="129"/>
      <c r="G367" s="42"/>
      <c r="H367" s="16"/>
      <c r="I367" s="72"/>
      <c r="J367" s="189"/>
      <c r="K367" s="90"/>
    </row>
    <row r="368" spans="1:11" s="5" customFormat="1" ht="24.6" customHeight="1">
      <c r="A368" s="162" t="s">
        <v>212</v>
      </c>
      <c r="B368" s="91" t="s">
        <v>228</v>
      </c>
      <c r="C368" s="178">
        <v>23</v>
      </c>
      <c r="D368" s="24" t="s">
        <v>78</v>
      </c>
      <c r="E368" s="72"/>
      <c r="F368" s="129"/>
      <c r="G368" s="42"/>
      <c r="H368" s="16"/>
      <c r="I368" s="72"/>
      <c r="J368" s="189"/>
      <c r="K368" s="90"/>
    </row>
    <row r="369" spans="1:11" s="5" customFormat="1" ht="24.6" customHeight="1">
      <c r="A369" s="177" t="s">
        <v>229</v>
      </c>
      <c r="B369" s="91" t="s">
        <v>242</v>
      </c>
      <c r="C369" s="178">
        <v>4</v>
      </c>
      <c r="D369" s="24" t="s">
        <v>193</v>
      </c>
      <c r="E369" s="72"/>
      <c r="F369" s="129"/>
      <c r="G369" s="42"/>
      <c r="H369" s="16"/>
      <c r="I369" s="72"/>
      <c r="J369" s="189"/>
      <c r="K369" s="90"/>
    </row>
    <row r="370" spans="1:11" s="5" customFormat="1" ht="24.6" customHeight="1">
      <c r="A370" s="162" t="s">
        <v>217</v>
      </c>
      <c r="B370" s="91" t="s">
        <v>230</v>
      </c>
      <c r="C370" s="178">
        <v>21</v>
      </c>
      <c r="D370" s="24" t="s">
        <v>211</v>
      </c>
      <c r="E370" s="163"/>
      <c r="F370" s="129"/>
      <c r="G370" s="42"/>
      <c r="H370" s="16"/>
      <c r="I370" s="72"/>
      <c r="J370" s="189"/>
      <c r="K370" s="181"/>
    </row>
    <row r="371" spans="1:11" s="5" customFormat="1" ht="24.6" customHeight="1">
      <c r="A371" s="162"/>
      <c r="B371" s="91"/>
      <c r="C371" s="178"/>
      <c r="D371" s="24"/>
      <c r="E371" s="163"/>
      <c r="F371" s="129"/>
      <c r="G371" s="42"/>
      <c r="H371" s="16"/>
      <c r="I371" s="72"/>
      <c r="J371" s="18"/>
      <c r="K371" s="181"/>
    </row>
    <row r="372" spans="1:11" s="5" customFormat="1" ht="24.6" customHeight="1">
      <c r="A372" s="161" t="s">
        <v>144</v>
      </c>
      <c r="B372" s="179"/>
      <c r="C372" s="178"/>
      <c r="D372" s="24"/>
      <c r="E372" s="171"/>
      <c r="F372" s="25"/>
      <c r="G372" s="169"/>
      <c r="H372" s="170"/>
      <c r="I372" s="72"/>
      <c r="J372" s="171"/>
      <c r="K372" s="180"/>
    </row>
    <row r="373" spans="1:11" s="5" customFormat="1" ht="24.6" customHeight="1">
      <c r="A373" s="162"/>
      <c r="B373" s="91"/>
      <c r="C373" s="178"/>
      <c r="D373" s="24"/>
      <c r="E373" s="163"/>
      <c r="F373" s="129"/>
      <c r="G373" s="42"/>
      <c r="H373" s="16"/>
      <c r="I373" s="72"/>
      <c r="J373" s="18"/>
      <c r="K373" s="181"/>
    </row>
    <row r="374" spans="1:11" s="5" customFormat="1" ht="24.6" customHeight="1">
      <c r="A374" s="162"/>
      <c r="B374" s="91"/>
      <c r="C374" s="178"/>
      <c r="D374" s="24"/>
      <c r="E374" s="163"/>
      <c r="F374" s="129"/>
      <c r="G374" s="42"/>
      <c r="H374" s="16"/>
      <c r="I374" s="72"/>
      <c r="J374" s="18"/>
      <c r="K374" s="181"/>
    </row>
    <row r="375" spans="1:11" s="5" customFormat="1" ht="24.6" customHeight="1">
      <c r="A375" s="162"/>
      <c r="B375" s="91"/>
      <c r="C375" s="178"/>
      <c r="D375" s="24"/>
      <c r="E375" s="163"/>
      <c r="F375" s="129"/>
      <c r="G375" s="42"/>
      <c r="H375" s="16"/>
      <c r="I375" s="72"/>
      <c r="J375" s="18"/>
      <c r="K375" s="181"/>
    </row>
    <row r="376" spans="1:11" s="5" customFormat="1" ht="24.6" customHeight="1">
      <c r="A376" s="162"/>
      <c r="B376" s="91"/>
      <c r="C376" s="178"/>
      <c r="D376" s="24"/>
      <c r="E376" s="163"/>
      <c r="F376" s="129"/>
      <c r="G376" s="42"/>
      <c r="H376" s="16"/>
      <c r="I376" s="72"/>
      <c r="J376" s="18"/>
      <c r="K376" s="181"/>
    </row>
    <row r="377" spans="1:11" s="5" customFormat="1" ht="24.6" customHeight="1">
      <c r="A377" s="162"/>
      <c r="B377" s="91"/>
      <c r="C377" s="178"/>
      <c r="D377" s="24"/>
      <c r="E377" s="163"/>
      <c r="F377" s="129"/>
      <c r="G377" s="42"/>
      <c r="H377" s="16"/>
      <c r="I377" s="72"/>
      <c r="J377" s="18"/>
      <c r="K377" s="181"/>
    </row>
    <row r="378" spans="1:11" s="5" customFormat="1" ht="24.6" customHeight="1">
      <c r="A378" s="162"/>
      <c r="B378" s="91"/>
      <c r="C378" s="178"/>
      <c r="D378" s="24"/>
      <c r="E378" s="163"/>
      <c r="F378" s="129"/>
      <c r="G378" s="42"/>
      <c r="H378" s="16"/>
      <c r="I378" s="72"/>
      <c r="J378" s="18"/>
      <c r="K378" s="181"/>
    </row>
    <row r="379" spans="1:11" s="5" customFormat="1" ht="24.6" customHeight="1">
      <c r="A379" s="162"/>
      <c r="B379" s="91"/>
      <c r="C379" s="178"/>
      <c r="D379" s="24"/>
      <c r="E379" s="163"/>
      <c r="F379" s="129"/>
      <c r="G379" s="42"/>
      <c r="H379" s="16"/>
      <c r="I379" s="72"/>
      <c r="J379" s="18"/>
      <c r="K379" s="181"/>
    </row>
    <row r="380" spans="1:11" s="5" customFormat="1" ht="24.6" customHeight="1">
      <c r="A380" s="162"/>
      <c r="B380" s="91"/>
      <c r="C380" s="178"/>
      <c r="D380" s="24"/>
      <c r="E380" s="163"/>
      <c r="F380" s="129"/>
      <c r="G380" s="42"/>
      <c r="H380" s="16"/>
      <c r="I380" s="72"/>
      <c r="J380" s="18"/>
      <c r="K380" s="181"/>
    </row>
    <row r="381" spans="1:11" s="5" customFormat="1" ht="24.6" customHeight="1">
      <c r="A381" s="162"/>
      <c r="B381" s="91"/>
      <c r="C381" s="178"/>
      <c r="D381" s="24"/>
      <c r="E381" s="163"/>
      <c r="F381" s="129"/>
      <c r="G381" s="42"/>
      <c r="H381" s="16"/>
      <c r="I381" s="72"/>
      <c r="J381" s="18"/>
      <c r="K381" s="181"/>
    </row>
    <row r="382" spans="1:11" s="5" customFormat="1" ht="24.6" customHeight="1">
      <c r="A382" s="162"/>
      <c r="B382" s="91"/>
      <c r="C382" s="178"/>
      <c r="D382" s="24"/>
      <c r="E382" s="163"/>
      <c r="F382" s="129"/>
      <c r="G382" s="42"/>
      <c r="H382" s="16"/>
      <c r="I382" s="72"/>
      <c r="J382" s="18"/>
      <c r="K382" s="181"/>
    </row>
    <row r="383" spans="1:11" s="5" customFormat="1" ht="24.6" customHeight="1">
      <c r="A383" s="162"/>
      <c r="B383" s="91"/>
      <c r="C383" s="178"/>
      <c r="D383" s="24"/>
      <c r="E383" s="163"/>
      <c r="F383" s="129"/>
      <c r="G383" s="42"/>
      <c r="H383" s="16"/>
      <c r="I383" s="72"/>
      <c r="J383" s="18"/>
      <c r="K383" s="181"/>
    </row>
    <row r="384" spans="1:11" s="5" customFormat="1" ht="24.6" customHeight="1">
      <c r="A384" s="174" t="s">
        <v>360</v>
      </c>
      <c r="B384" s="91"/>
      <c r="C384" s="175"/>
      <c r="D384" s="157"/>
      <c r="E384" s="41"/>
      <c r="F384" s="18"/>
      <c r="G384" s="42"/>
      <c r="H384" s="16"/>
      <c r="I384" s="72"/>
      <c r="J384" s="18"/>
      <c r="K384" s="157"/>
    </row>
    <row r="385" spans="1:11" s="5" customFormat="1" ht="24.6" customHeight="1">
      <c r="A385" s="176" t="s">
        <v>252</v>
      </c>
      <c r="B385" s="91"/>
      <c r="C385" s="175"/>
      <c r="D385" s="157"/>
      <c r="E385" s="41"/>
      <c r="F385" s="18"/>
      <c r="G385" s="42"/>
      <c r="H385" s="16"/>
      <c r="I385" s="72"/>
      <c r="J385" s="18"/>
      <c r="K385" s="157"/>
    </row>
    <row r="386" spans="1:11" s="5" customFormat="1" ht="24.6" customHeight="1">
      <c r="A386" s="176" t="s">
        <v>108</v>
      </c>
      <c r="B386" s="91"/>
      <c r="C386" s="160"/>
      <c r="D386" s="92"/>
      <c r="E386" s="72"/>
      <c r="F386" s="129"/>
      <c r="G386" s="160"/>
      <c r="H386" s="92"/>
      <c r="I386" s="72"/>
      <c r="J386" s="129"/>
      <c r="K386" s="90"/>
    </row>
    <row r="387" spans="1:11" s="5" customFormat="1" ht="24.6" customHeight="1">
      <c r="A387" s="162" t="s">
        <v>438</v>
      </c>
      <c r="B387" s="91"/>
      <c r="C387" s="178"/>
      <c r="D387" s="24"/>
      <c r="E387" s="163"/>
      <c r="F387" s="129"/>
      <c r="G387" s="42"/>
      <c r="H387" s="16"/>
      <c r="I387" s="72"/>
      <c r="J387" s="18"/>
      <c r="K387" s="181"/>
    </row>
    <row r="388" spans="1:11" s="5" customFormat="1" ht="24.6" customHeight="1">
      <c r="A388" s="162" t="s">
        <v>231</v>
      </c>
      <c r="B388" s="91"/>
      <c r="C388" s="178">
        <v>3.8</v>
      </c>
      <c r="D388" s="24" t="s">
        <v>232</v>
      </c>
      <c r="E388" s="163"/>
      <c r="F388" s="129"/>
      <c r="G388" s="42"/>
      <c r="H388" s="16"/>
      <c r="I388" s="72"/>
      <c r="J388" s="18"/>
      <c r="K388" s="181"/>
    </row>
    <row r="389" spans="1:11" s="5" customFormat="1" ht="24.6" customHeight="1">
      <c r="A389" s="162" t="s">
        <v>233</v>
      </c>
      <c r="B389" s="91"/>
      <c r="C389" s="178">
        <v>0.6</v>
      </c>
      <c r="D389" s="24" t="s">
        <v>232</v>
      </c>
      <c r="E389" s="163"/>
      <c r="F389" s="129"/>
      <c r="G389" s="42"/>
      <c r="H389" s="16"/>
      <c r="I389" s="72"/>
      <c r="J389" s="18"/>
      <c r="K389" s="181"/>
    </row>
    <row r="390" spans="1:11" s="5" customFormat="1" ht="24.6" customHeight="1">
      <c r="A390" s="162" t="s">
        <v>439</v>
      </c>
      <c r="B390" s="91" t="s">
        <v>236</v>
      </c>
      <c r="C390" s="178">
        <v>0.1</v>
      </c>
      <c r="D390" s="24" t="s">
        <v>232</v>
      </c>
      <c r="E390" s="163"/>
      <c r="F390" s="129"/>
      <c r="G390" s="42"/>
      <c r="H390" s="16"/>
      <c r="I390" s="72"/>
      <c r="J390" s="18"/>
      <c r="K390" s="181"/>
    </row>
    <row r="391" spans="1:11" s="5" customFormat="1" ht="24.6" customHeight="1">
      <c r="A391" s="162" t="s">
        <v>235</v>
      </c>
      <c r="B391" s="91"/>
      <c r="C391" s="178">
        <v>4.5</v>
      </c>
      <c r="D391" s="24" t="s">
        <v>232</v>
      </c>
      <c r="E391" s="163"/>
      <c r="F391" s="129"/>
      <c r="G391" s="42"/>
      <c r="H391" s="16"/>
      <c r="I391" s="72"/>
      <c r="J391" s="18"/>
      <c r="K391" s="181"/>
    </row>
    <row r="392" spans="1:11" s="5" customFormat="1" ht="24.6" customHeight="1">
      <c r="A392" s="162" t="s">
        <v>237</v>
      </c>
      <c r="B392" s="91"/>
      <c r="C392" s="178">
        <v>0.3</v>
      </c>
      <c r="D392" s="24" t="s">
        <v>232</v>
      </c>
      <c r="E392" s="163"/>
      <c r="F392" s="129"/>
      <c r="G392" s="42"/>
      <c r="H392" s="16"/>
      <c r="I392" s="72"/>
      <c r="J392" s="18"/>
      <c r="K392" s="181"/>
    </row>
    <row r="393" spans="1:11" s="5" customFormat="1" ht="24.6" customHeight="1">
      <c r="A393" s="24" t="s">
        <v>142</v>
      </c>
      <c r="B393" s="91"/>
      <c r="C393" s="178"/>
      <c r="D393" s="24"/>
      <c r="E393" s="163"/>
      <c r="F393" s="129"/>
      <c r="G393" s="42"/>
      <c r="H393" s="16"/>
      <c r="I393" s="72"/>
      <c r="J393" s="18"/>
      <c r="K393" s="181"/>
    </row>
    <row r="394" spans="1:11" s="5" customFormat="1" ht="24.6" customHeight="1">
      <c r="A394" s="162" t="s">
        <v>234</v>
      </c>
      <c r="B394" s="91"/>
      <c r="C394" s="178"/>
      <c r="D394" s="24"/>
      <c r="E394" s="163"/>
      <c r="F394" s="129"/>
      <c r="G394" s="42"/>
      <c r="H394" s="16"/>
      <c r="I394" s="72"/>
      <c r="J394" s="18"/>
      <c r="K394" s="181"/>
    </row>
    <row r="395" spans="1:11" s="5" customFormat="1" ht="24.6" customHeight="1">
      <c r="A395" s="162" t="s">
        <v>231</v>
      </c>
      <c r="B395" s="91"/>
      <c r="C395" s="178">
        <v>3.8</v>
      </c>
      <c r="D395" s="24" t="s">
        <v>232</v>
      </c>
      <c r="E395" s="163"/>
      <c r="F395" s="129"/>
      <c r="G395" s="42"/>
      <c r="H395" s="16"/>
      <c r="I395" s="72"/>
      <c r="J395" s="18"/>
      <c r="K395" s="181"/>
    </row>
    <row r="396" spans="1:11" s="5" customFormat="1" ht="24.6" customHeight="1">
      <c r="A396" s="162" t="s">
        <v>233</v>
      </c>
      <c r="B396" s="91"/>
      <c r="C396" s="178">
        <v>0.6</v>
      </c>
      <c r="D396" s="24" t="s">
        <v>232</v>
      </c>
      <c r="E396" s="163"/>
      <c r="F396" s="129"/>
      <c r="G396" s="42"/>
      <c r="H396" s="16"/>
      <c r="I396" s="72"/>
      <c r="J396" s="18"/>
      <c r="K396" s="181"/>
    </row>
    <row r="397" spans="1:11" s="5" customFormat="1" ht="24.6" customHeight="1">
      <c r="A397" s="162" t="s">
        <v>439</v>
      </c>
      <c r="B397" s="91" t="s">
        <v>236</v>
      </c>
      <c r="C397" s="178">
        <v>0.1</v>
      </c>
      <c r="D397" s="24" t="s">
        <v>232</v>
      </c>
      <c r="E397" s="163"/>
      <c r="F397" s="129"/>
      <c r="G397" s="42"/>
      <c r="H397" s="16"/>
      <c r="I397" s="72"/>
      <c r="J397" s="18"/>
      <c r="K397" s="181"/>
    </row>
    <row r="398" spans="1:11" s="5" customFormat="1" ht="24.6" customHeight="1">
      <c r="A398" s="162" t="s">
        <v>235</v>
      </c>
      <c r="B398" s="91"/>
      <c r="C398" s="178">
        <v>4.5</v>
      </c>
      <c r="D398" s="24" t="s">
        <v>232</v>
      </c>
      <c r="E398" s="163"/>
      <c r="F398" s="129"/>
      <c r="G398" s="42"/>
      <c r="H398" s="16"/>
      <c r="I398" s="72"/>
      <c r="J398" s="18"/>
      <c r="K398" s="181"/>
    </row>
    <row r="399" spans="1:11" s="5" customFormat="1" ht="24.6" customHeight="1">
      <c r="A399" s="162" t="s">
        <v>237</v>
      </c>
      <c r="B399" s="91"/>
      <c r="C399" s="178">
        <v>0.3</v>
      </c>
      <c r="D399" s="24" t="s">
        <v>232</v>
      </c>
      <c r="E399" s="163"/>
      <c r="F399" s="129"/>
      <c r="G399" s="42"/>
      <c r="H399" s="16"/>
      <c r="I399" s="72"/>
      <c r="J399" s="18"/>
      <c r="K399" s="181"/>
    </row>
    <row r="400" spans="1:11" s="5" customFormat="1" ht="24.6" customHeight="1">
      <c r="A400" s="24" t="s">
        <v>142</v>
      </c>
      <c r="B400" s="91"/>
      <c r="C400" s="178"/>
      <c r="D400" s="24"/>
      <c r="E400" s="163"/>
      <c r="F400" s="129"/>
      <c r="G400" s="42"/>
      <c r="H400" s="16"/>
      <c r="I400" s="72"/>
      <c r="J400" s="18"/>
      <c r="K400" s="181"/>
    </row>
    <row r="401" spans="1:11" s="5" customFormat="1" ht="24.6" customHeight="1">
      <c r="A401" s="162"/>
      <c r="B401" s="91"/>
      <c r="C401" s="178"/>
      <c r="D401" s="24"/>
      <c r="E401" s="163"/>
      <c r="F401" s="129"/>
      <c r="G401" s="42"/>
      <c r="H401" s="16"/>
      <c r="I401" s="72"/>
      <c r="J401" s="18"/>
      <c r="K401" s="181"/>
    </row>
    <row r="402" spans="1:11" s="5" customFormat="1" ht="24.6" customHeight="1">
      <c r="A402" s="161" t="s">
        <v>144</v>
      </c>
      <c r="B402" s="179"/>
      <c r="C402" s="178"/>
      <c r="D402" s="24"/>
      <c r="E402" s="171"/>
      <c r="F402" s="25"/>
      <c r="G402" s="169"/>
      <c r="H402" s="170"/>
      <c r="I402" s="72"/>
      <c r="J402" s="171"/>
      <c r="K402" s="180"/>
    </row>
    <row r="403" spans="1:11" s="5" customFormat="1" ht="24.6" customHeight="1">
      <c r="A403" s="162"/>
      <c r="B403" s="91"/>
      <c r="C403" s="178"/>
      <c r="D403" s="24"/>
      <c r="E403" s="163"/>
      <c r="F403" s="129"/>
      <c r="G403" s="42"/>
      <c r="H403" s="16"/>
      <c r="I403" s="72"/>
      <c r="J403" s="18"/>
      <c r="K403" s="181"/>
    </row>
  </sheetData>
  <phoneticPr fontId="11"/>
  <pageMargins left="0.59055118110236227" right="0" top="0.94488188976377963" bottom="0.86614173228346458" header="0.6692913385826772" footer="0.47244094488188981"/>
  <pageSetup paperSize="9" scale="91" firstPageNumber="12" orientation="landscape" blackAndWhite="1" useFirstPageNumber="1" r:id="rId1"/>
  <headerFooter alignWithMargins="0">
    <oddFooter xml:space="preserve">&amp;C&amp;P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F6265-EA97-4CDF-BC89-D3725C7CA7A4}">
  <sheetPr>
    <tabColor theme="6" tint="0.59999389629810485"/>
    <pageSetUpPr fitToPage="1"/>
  </sheetPr>
  <dimension ref="A1:U92"/>
  <sheetViews>
    <sheetView view="pageBreakPreview" zoomScale="70" zoomScaleNormal="100" zoomScaleSheetLayoutView="70" workbookViewId="0">
      <selection activeCell="F18" sqref="F18"/>
    </sheetView>
  </sheetViews>
  <sheetFormatPr defaultRowHeight="24" customHeight="1"/>
  <cols>
    <col min="1" max="1" width="5.875" style="194" customWidth="1"/>
    <col min="2" max="3" width="20.875" style="154" customWidth="1"/>
    <col min="4" max="4" width="7.625" style="154" customWidth="1"/>
    <col min="5" max="9" width="9" style="154" customWidth="1"/>
    <col min="10" max="10" width="4.5" style="154" bestFit="1" customWidth="1"/>
    <col min="11" max="11" width="7.375" style="154" customWidth="1"/>
    <col min="12" max="12" width="9" style="154" customWidth="1"/>
    <col min="13" max="13" width="3" style="154" customWidth="1"/>
    <col min="14" max="14" width="7.375" style="154" bestFit="1" customWidth="1"/>
    <col min="15" max="18" width="9" style="154" customWidth="1"/>
    <col min="19" max="19" width="7.125" style="154" customWidth="1"/>
    <col min="20" max="20" width="8.375" style="154" customWidth="1"/>
    <col min="21" max="21" width="10.5" style="154" customWidth="1"/>
    <col min="22" max="16384" width="9" style="154"/>
  </cols>
  <sheetData>
    <row r="1" spans="1:21" ht="24" customHeight="1">
      <c r="A1" s="425" t="s">
        <v>113</v>
      </c>
      <c r="B1" s="425"/>
      <c r="C1" s="426" t="str">
        <f>表紙!E9</f>
        <v>北辰小学校大規模改修（機械設備）工事</v>
      </c>
      <c r="D1" s="427"/>
      <c r="E1" s="427"/>
      <c r="F1" s="427"/>
      <c r="G1" s="427"/>
      <c r="H1" s="427"/>
      <c r="I1" s="427"/>
      <c r="J1" s="427"/>
      <c r="K1" s="428"/>
      <c r="L1" s="425" t="s">
        <v>114</v>
      </c>
      <c r="M1" s="425"/>
      <c r="N1" s="425"/>
      <c r="O1" s="425"/>
      <c r="P1" s="425" t="s">
        <v>115</v>
      </c>
      <c r="Q1" s="425"/>
      <c r="R1" s="425"/>
      <c r="S1" s="425"/>
      <c r="T1" s="445" t="s">
        <v>453</v>
      </c>
      <c r="U1" s="445"/>
    </row>
    <row r="2" spans="1:21" ht="12" customHeight="1">
      <c r="A2" s="207"/>
      <c r="B2" s="415"/>
      <c r="C2" s="416"/>
      <c r="D2" s="416"/>
      <c r="E2" s="417"/>
      <c r="F2" s="421" t="s">
        <v>116</v>
      </c>
      <c r="G2" s="208" t="s">
        <v>117</v>
      </c>
      <c r="H2" s="209"/>
      <c r="I2" s="208" t="s">
        <v>118</v>
      </c>
      <c r="J2" s="423"/>
      <c r="K2" s="423"/>
      <c r="L2" s="208" t="s">
        <v>119</v>
      </c>
      <c r="M2" s="424"/>
      <c r="N2" s="424"/>
      <c r="O2" s="208" t="s">
        <v>120</v>
      </c>
      <c r="P2" s="209"/>
      <c r="Q2" s="208" t="s">
        <v>121</v>
      </c>
      <c r="R2" s="209"/>
      <c r="S2" s="437"/>
      <c r="T2" s="438"/>
      <c r="U2" s="439"/>
    </row>
    <row r="3" spans="1:21" ht="12" customHeight="1">
      <c r="A3" s="210"/>
      <c r="B3" s="418"/>
      <c r="C3" s="419"/>
      <c r="D3" s="419"/>
      <c r="E3" s="420"/>
      <c r="F3" s="422"/>
      <c r="G3" s="208" t="s">
        <v>122</v>
      </c>
      <c r="H3" s="209"/>
      <c r="I3" s="208" t="s">
        <v>123</v>
      </c>
      <c r="J3" s="423"/>
      <c r="K3" s="423"/>
      <c r="L3" s="208" t="s">
        <v>124</v>
      </c>
      <c r="M3" s="424"/>
      <c r="N3" s="424"/>
      <c r="O3" s="208" t="s">
        <v>125</v>
      </c>
      <c r="P3" s="209"/>
      <c r="Q3" s="208"/>
      <c r="R3" s="209"/>
      <c r="S3" s="440" t="s">
        <v>402</v>
      </c>
      <c r="T3" s="441"/>
      <c r="U3" s="442"/>
    </row>
    <row r="4" spans="1:21" ht="15.95" customHeight="1">
      <c r="A4" s="435" t="s">
        <v>126</v>
      </c>
      <c r="B4" s="435" t="s">
        <v>127</v>
      </c>
      <c r="C4" s="435" t="s">
        <v>128</v>
      </c>
      <c r="D4" s="435" t="s">
        <v>129</v>
      </c>
      <c r="E4" s="435" t="s">
        <v>130</v>
      </c>
      <c r="F4" s="435"/>
      <c r="G4" s="436"/>
      <c r="H4" s="436"/>
      <c r="I4" s="436"/>
      <c r="J4" s="432" t="s">
        <v>131</v>
      </c>
      <c r="K4" s="433"/>
      <c r="L4" s="433"/>
      <c r="M4" s="433"/>
      <c r="N4" s="433"/>
      <c r="O4" s="433"/>
      <c r="P4" s="433"/>
      <c r="Q4" s="433"/>
      <c r="R4" s="434"/>
      <c r="S4" s="443" t="s">
        <v>132</v>
      </c>
      <c r="T4" s="436" t="s">
        <v>133</v>
      </c>
      <c r="U4" s="436"/>
    </row>
    <row r="5" spans="1:21" ht="15.95" customHeight="1">
      <c r="A5" s="425"/>
      <c r="B5" s="425"/>
      <c r="C5" s="425"/>
      <c r="D5" s="425"/>
      <c r="E5" s="211" t="s">
        <v>304</v>
      </c>
      <c r="F5" s="211" t="s">
        <v>305</v>
      </c>
      <c r="G5" s="211" t="s">
        <v>306</v>
      </c>
      <c r="H5" s="211" t="s">
        <v>305</v>
      </c>
      <c r="I5" s="211" t="s">
        <v>134</v>
      </c>
      <c r="J5" s="429" t="s">
        <v>135</v>
      </c>
      <c r="K5" s="430"/>
      <c r="L5" s="431"/>
      <c r="M5" s="432" t="s">
        <v>136</v>
      </c>
      <c r="N5" s="433"/>
      <c r="O5" s="434"/>
      <c r="P5" s="212" t="s">
        <v>137</v>
      </c>
      <c r="Q5" s="212" t="s">
        <v>138</v>
      </c>
      <c r="R5" s="212" t="s">
        <v>139</v>
      </c>
      <c r="S5" s="444"/>
      <c r="T5" s="212" t="s">
        <v>140</v>
      </c>
      <c r="U5" s="212" t="s">
        <v>141</v>
      </c>
    </row>
    <row r="6" spans="1:21" ht="24" customHeight="1">
      <c r="A6" s="213"/>
      <c r="B6" s="214" t="s">
        <v>153</v>
      </c>
      <c r="C6" s="214"/>
      <c r="D6" s="215"/>
      <c r="E6" s="215"/>
      <c r="F6" s="216"/>
      <c r="G6" s="215"/>
      <c r="H6" s="216"/>
      <c r="I6" s="215"/>
      <c r="J6" s="215"/>
      <c r="K6" s="217"/>
      <c r="L6" s="218"/>
      <c r="M6" s="215"/>
      <c r="N6" s="217"/>
      <c r="O6" s="218"/>
      <c r="P6" s="216"/>
      <c r="Q6" s="219"/>
      <c r="R6" s="215"/>
      <c r="S6" s="215"/>
      <c r="T6" s="220"/>
      <c r="U6" s="221"/>
    </row>
    <row r="7" spans="1:21" ht="24" customHeight="1">
      <c r="A7" s="213">
        <v>1</v>
      </c>
      <c r="B7" s="214" t="s">
        <v>154</v>
      </c>
      <c r="C7" s="214" t="s">
        <v>293</v>
      </c>
      <c r="D7" s="215"/>
      <c r="E7" s="215"/>
      <c r="F7" s="216"/>
      <c r="G7" s="215"/>
      <c r="H7" s="216"/>
      <c r="I7" s="215"/>
      <c r="J7" s="215">
        <v>1</v>
      </c>
      <c r="K7" s="217" t="s">
        <v>109</v>
      </c>
      <c r="L7" s="218"/>
      <c r="M7" s="215"/>
      <c r="N7" s="217"/>
      <c r="O7" s="218"/>
      <c r="P7" s="216"/>
      <c r="Q7" s="219"/>
      <c r="R7" s="215"/>
      <c r="S7" s="215"/>
      <c r="T7" s="220"/>
      <c r="U7" s="221"/>
    </row>
    <row r="8" spans="1:21" ht="24" customHeight="1">
      <c r="A8" s="213"/>
      <c r="B8" s="214" t="s">
        <v>155</v>
      </c>
      <c r="C8" s="214" t="s">
        <v>156</v>
      </c>
      <c r="D8" s="215"/>
      <c r="E8" s="215"/>
      <c r="F8" s="216"/>
      <c r="G8" s="215"/>
      <c r="H8" s="216"/>
      <c r="I8" s="215"/>
      <c r="J8" s="215"/>
      <c r="K8" s="217"/>
      <c r="L8" s="218"/>
      <c r="M8" s="215"/>
      <c r="N8" s="217"/>
      <c r="O8" s="218"/>
      <c r="P8" s="216"/>
      <c r="Q8" s="219"/>
      <c r="R8" s="215"/>
      <c r="S8" s="215"/>
      <c r="T8" s="220"/>
      <c r="U8" s="221"/>
    </row>
    <row r="9" spans="1:21" ht="24" customHeight="1">
      <c r="A9" s="213">
        <v>2</v>
      </c>
      <c r="B9" s="214" t="s">
        <v>154</v>
      </c>
      <c r="C9" s="214" t="s">
        <v>157</v>
      </c>
      <c r="D9" s="215"/>
      <c r="E9" s="215"/>
      <c r="F9" s="216"/>
      <c r="G9" s="215"/>
      <c r="H9" s="216"/>
      <c r="I9" s="215"/>
      <c r="J9" s="215">
        <v>1</v>
      </c>
      <c r="K9" s="217" t="s">
        <v>109</v>
      </c>
      <c r="L9" s="218"/>
      <c r="M9" s="215"/>
      <c r="N9" s="217"/>
      <c r="O9" s="218"/>
      <c r="P9" s="216"/>
      <c r="Q9" s="219"/>
      <c r="R9" s="215"/>
      <c r="S9" s="215"/>
      <c r="T9" s="220"/>
      <c r="U9" s="221"/>
    </row>
    <row r="10" spans="1:21" ht="24" customHeight="1">
      <c r="A10" s="213"/>
      <c r="B10" s="214" t="s">
        <v>155</v>
      </c>
      <c r="C10" s="214" t="s">
        <v>156</v>
      </c>
      <c r="D10" s="215"/>
      <c r="E10" s="215"/>
      <c r="F10" s="216"/>
      <c r="G10" s="215"/>
      <c r="H10" s="216"/>
      <c r="I10" s="215"/>
      <c r="J10" s="215"/>
      <c r="K10" s="217"/>
      <c r="L10" s="218"/>
      <c r="M10" s="215"/>
      <c r="N10" s="217"/>
      <c r="O10" s="218"/>
      <c r="P10" s="216"/>
      <c r="Q10" s="219"/>
      <c r="R10" s="215"/>
      <c r="S10" s="215"/>
      <c r="T10" s="220"/>
      <c r="U10" s="221"/>
    </row>
    <row r="11" spans="1:21" ht="24" customHeight="1">
      <c r="A11" s="213">
        <v>3</v>
      </c>
      <c r="B11" s="214" t="s">
        <v>158</v>
      </c>
      <c r="C11" s="214" t="s">
        <v>159</v>
      </c>
      <c r="D11" s="215"/>
      <c r="E11" s="215"/>
      <c r="F11" s="216"/>
      <c r="G11" s="215"/>
      <c r="H11" s="216"/>
      <c r="I11" s="215"/>
      <c r="J11" s="215">
        <v>1</v>
      </c>
      <c r="K11" s="217" t="s">
        <v>109</v>
      </c>
      <c r="L11" s="218"/>
      <c r="M11" s="215"/>
      <c r="N11" s="217"/>
      <c r="O11" s="218"/>
      <c r="P11" s="216"/>
      <c r="Q11" s="219"/>
      <c r="R11" s="215"/>
      <c r="S11" s="215"/>
      <c r="T11" s="220"/>
      <c r="U11" s="221"/>
    </row>
    <row r="12" spans="1:21" ht="24" customHeight="1">
      <c r="A12" s="213">
        <v>4</v>
      </c>
      <c r="B12" s="214" t="s">
        <v>160</v>
      </c>
      <c r="C12" s="214" t="s">
        <v>161</v>
      </c>
      <c r="D12" s="215"/>
      <c r="E12" s="215"/>
      <c r="F12" s="216"/>
      <c r="G12" s="215"/>
      <c r="H12" s="216"/>
      <c r="I12" s="215"/>
      <c r="J12" s="215">
        <v>7</v>
      </c>
      <c r="K12" s="217" t="s">
        <v>112</v>
      </c>
      <c r="L12" s="218"/>
      <c r="M12" s="215"/>
      <c r="N12" s="217"/>
      <c r="O12" s="218"/>
      <c r="P12" s="216"/>
      <c r="Q12" s="219"/>
      <c r="R12" s="215"/>
      <c r="S12" s="215"/>
      <c r="T12" s="220"/>
      <c r="U12" s="221"/>
    </row>
    <row r="13" spans="1:21" ht="24" customHeight="1">
      <c r="A13" s="213">
        <v>5</v>
      </c>
      <c r="B13" s="214" t="s">
        <v>162</v>
      </c>
      <c r="C13" s="214" t="s">
        <v>163</v>
      </c>
      <c r="D13" s="215"/>
      <c r="E13" s="215"/>
      <c r="F13" s="216"/>
      <c r="G13" s="215"/>
      <c r="H13" s="216"/>
      <c r="I13" s="215"/>
      <c r="J13" s="215">
        <v>7</v>
      </c>
      <c r="K13" s="217" t="s">
        <v>112</v>
      </c>
      <c r="L13" s="218"/>
      <c r="M13" s="215"/>
      <c r="N13" s="217"/>
      <c r="O13" s="218"/>
      <c r="P13" s="216"/>
      <c r="Q13" s="219"/>
      <c r="R13" s="215"/>
      <c r="S13" s="215"/>
      <c r="T13" s="220"/>
      <c r="U13" s="221"/>
    </row>
    <row r="14" spans="1:21" ht="24" customHeight="1">
      <c r="A14" s="213">
        <v>6</v>
      </c>
      <c r="B14" s="214" t="s">
        <v>294</v>
      </c>
      <c r="C14" s="214" t="s">
        <v>295</v>
      </c>
      <c r="D14" s="215"/>
      <c r="E14" s="215"/>
      <c r="F14" s="216"/>
      <c r="G14" s="215"/>
      <c r="H14" s="216"/>
      <c r="I14" s="215"/>
      <c r="J14" s="215">
        <v>7</v>
      </c>
      <c r="K14" s="217" t="s">
        <v>112</v>
      </c>
      <c r="L14" s="218"/>
      <c r="M14" s="215"/>
      <c r="N14" s="217"/>
      <c r="O14" s="218"/>
      <c r="P14" s="216"/>
      <c r="Q14" s="219"/>
      <c r="R14" s="215"/>
      <c r="S14" s="215"/>
      <c r="T14" s="220"/>
      <c r="U14" s="221"/>
    </row>
    <row r="15" spans="1:21" ht="24" customHeight="1">
      <c r="A15" s="213">
        <v>7</v>
      </c>
      <c r="B15" s="214" t="s">
        <v>88</v>
      </c>
      <c r="C15" s="214" t="s">
        <v>164</v>
      </c>
      <c r="D15" s="215"/>
      <c r="E15" s="215"/>
      <c r="F15" s="216"/>
      <c r="G15" s="215"/>
      <c r="H15" s="216"/>
      <c r="I15" s="215"/>
      <c r="J15" s="215">
        <v>1</v>
      </c>
      <c r="K15" s="217" t="s">
        <v>109</v>
      </c>
      <c r="L15" s="218"/>
      <c r="M15" s="215"/>
      <c r="N15" s="217"/>
      <c r="O15" s="218"/>
      <c r="P15" s="216"/>
      <c r="Q15" s="219"/>
      <c r="R15" s="215"/>
      <c r="S15" s="215"/>
      <c r="T15" s="220"/>
      <c r="U15" s="221"/>
    </row>
    <row r="16" spans="1:21" ht="24" customHeight="1">
      <c r="A16" s="213"/>
      <c r="B16" s="214"/>
      <c r="C16" s="214" t="s">
        <v>165</v>
      </c>
      <c r="D16" s="215"/>
      <c r="E16" s="215"/>
      <c r="F16" s="216"/>
      <c r="G16" s="215"/>
      <c r="H16" s="216"/>
      <c r="I16" s="215"/>
      <c r="J16" s="215"/>
      <c r="K16" s="217"/>
      <c r="L16" s="218"/>
      <c r="M16" s="215"/>
      <c r="N16" s="217"/>
      <c r="O16" s="218"/>
      <c r="P16" s="216"/>
      <c r="Q16" s="219"/>
      <c r="R16" s="215"/>
      <c r="S16" s="215"/>
      <c r="T16" s="220"/>
      <c r="U16" s="221"/>
    </row>
    <row r="17" spans="1:21" ht="24" customHeight="1">
      <c r="A17" s="213">
        <v>8</v>
      </c>
      <c r="B17" s="214" t="s">
        <v>89</v>
      </c>
      <c r="C17" s="214" t="s">
        <v>90</v>
      </c>
      <c r="D17" s="215"/>
      <c r="E17" s="215"/>
      <c r="F17" s="216"/>
      <c r="G17" s="215"/>
      <c r="H17" s="216"/>
      <c r="I17" s="215"/>
      <c r="J17" s="215">
        <v>1</v>
      </c>
      <c r="K17" s="217" t="s">
        <v>109</v>
      </c>
      <c r="L17" s="218"/>
      <c r="M17" s="215"/>
      <c r="N17" s="217"/>
      <c r="O17" s="218"/>
      <c r="P17" s="216"/>
      <c r="Q17" s="219"/>
      <c r="R17" s="215"/>
      <c r="S17" s="215"/>
      <c r="T17" s="220"/>
      <c r="U17" s="221"/>
    </row>
    <row r="18" spans="1:21" ht="24" customHeight="1">
      <c r="A18" s="213">
        <v>9</v>
      </c>
      <c r="B18" s="214" t="s">
        <v>296</v>
      </c>
      <c r="C18" s="214" t="s">
        <v>91</v>
      </c>
      <c r="D18" s="215"/>
      <c r="E18" s="215"/>
      <c r="F18" s="216"/>
      <c r="G18" s="215"/>
      <c r="H18" s="216"/>
      <c r="I18" s="215"/>
      <c r="J18" s="215">
        <v>1</v>
      </c>
      <c r="K18" s="217" t="s">
        <v>109</v>
      </c>
      <c r="L18" s="218"/>
      <c r="M18" s="215"/>
      <c r="N18" s="217"/>
      <c r="O18" s="218"/>
      <c r="P18" s="216"/>
      <c r="Q18" s="219"/>
      <c r="R18" s="215"/>
      <c r="S18" s="215"/>
      <c r="T18" s="220"/>
      <c r="U18" s="221"/>
    </row>
    <row r="19" spans="1:21" ht="24" customHeight="1">
      <c r="A19" s="213">
        <v>10</v>
      </c>
      <c r="B19" s="214" t="s">
        <v>257</v>
      </c>
      <c r="C19" s="214" t="s">
        <v>258</v>
      </c>
      <c r="D19" s="215"/>
      <c r="E19" s="215"/>
      <c r="F19" s="216"/>
      <c r="G19" s="215"/>
      <c r="H19" s="216"/>
      <c r="I19" s="215"/>
      <c r="J19" s="215">
        <v>1</v>
      </c>
      <c r="K19" s="217" t="s">
        <v>109</v>
      </c>
      <c r="L19" s="218"/>
      <c r="M19" s="215"/>
      <c r="N19" s="217"/>
      <c r="O19" s="218"/>
      <c r="P19" s="216"/>
      <c r="Q19" s="219"/>
      <c r="R19" s="215"/>
      <c r="S19" s="215"/>
      <c r="T19" s="220"/>
      <c r="U19" s="221"/>
    </row>
    <row r="20" spans="1:21" ht="24" customHeight="1">
      <c r="A20" s="213">
        <v>11</v>
      </c>
      <c r="B20" s="214" t="s">
        <v>302</v>
      </c>
      <c r="C20" s="214" t="s">
        <v>303</v>
      </c>
      <c r="D20" s="215"/>
      <c r="E20" s="215"/>
      <c r="F20" s="216"/>
      <c r="G20" s="215"/>
      <c r="H20" s="216"/>
      <c r="I20" s="215"/>
      <c r="J20" s="215">
        <v>1</v>
      </c>
      <c r="K20" s="217" t="s">
        <v>109</v>
      </c>
      <c r="L20" s="218"/>
      <c r="M20" s="215"/>
      <c r="N20" s="217"/>
      <c r="O20" s="218"/>
      <c r="P20" s="216"/>
      <c r="Q20" s="219"/>
      <c r="R20" s="215"/>
      <c r="S20" s="215"/>
      <c r="T20" s="220"/>
      <c r="U20" s="221"/>
    </row>
    <row r="21" spans="1:21" ht="24" customHeight="1">
      <c r="A21" s="213">
        <v>12</v>
      </c>
      <c r="B21" s="214" t="s">
        <v>297</v>
      </c>
      <c r="C21" s="214" t="s">
        <v>298</v>
      </c>
      <c r="D21" s="215"/>
      <c r="E21" s="215"/>
      <c r="F21" s="216"/>
      <c r="G21" s="215"/>
      <c r="H21" s="216"/>
      <c r="I21" s="215"/>
      <c r="J21" s="215">
        <v>1</v>
      </c>
      <c r="K21" s="217" t="s">
        <v>109</v>
      </c>
      <c r="L21" s="218"/>
      <c r="M21" s="215"/>
      <c r="N21" s="217"/>
      <c r="O21" s="218"/>
      <c r="P21" s="216"/>
      <c r="Q21" s="219"/>
      <c r="R21" s="215"/>
      <c r="S21" s="215"/>
      <c r="T21" s="220"/>
      <c r="U21" s="221"/>
    </row>
    <row r="22" spans="1:21" ht="24" customHeight="1">
      <c r="A22" s="213">
        <v>13</v>
      </c>
      <c r="B22" s="214" t="s">
        <v>254</v>
      </c>
      <c r="C22" s="214" t="s">
        <v>300</v>
      </c>
      <c r="D22" s="215"/>
      <c r="E22" s="215"/>
      <c r="F22" s="216"/>
      <c r="G22" s="215"/>
      <c r="H22" s="216"/>
      <c r="I22" s="215"/>
      <c r="J22" s="215">
        <v>1</v>
      </c>
      <c r="K22" s="217" t="s">
        <v>109</v>
      </c>
      <c r="L22" s="218"/>
      <c r="M22" s="215"/>
      <c r="N22" s="217"/>
      <c r="O22" s="218"/>
      <c r="P22" s="216"/>
      <c r="Q22" s="219"/>
      <c r="R22" s="215"/>
      <c r="S22" s="215"/>
      <c r="T22" s="220"/>
      <c r="U22" s="221"/>
    </row>
    <row r="23" spans="1:21" ht="24" customHeight="1">
      <c r="A23" s="213">
        <v>14</v>
      </c>
      <c r="B23" s="214" t="s">
        <v>255</v>
      </c>
      <c r="C23" s="214" t="s">
        <v>301</v>
      </c>
      <c r="D23" s="215"/>
      <c r="E23" s="215"/>
      <c r="F23" s="216"/>
      <c r="G23" s="215"/>
      <c r="H23" s="216"/>
      <c r="I23" s="215"/>
      <c r="J23" s="215">
        <v>1</v>
      </c>
      <c r="K23" s="217" t="s">
        <v>109</v>
      </c>
      <c r="L23" s="218"/>
      <c r="M23" s="215"/>
      <c r="N23" s="217"/>
      <c r="O23" s="218"/>
      <c r="P23" s="216"/>
      <c r="Q23" s="219"/>
      <c r="R23" s="215"/>
      <c r="S23" s="215"/>
      <c r="T23" s="220"/>
      <c r="U23" s="221"/>
    </row>
    <row r="24" spans="1:21" ht="24" customHeight="1">
      <c r="A24" s="213">
        <v>15</v>
      </c>
      <c r="B24" s="214" t="s">
        <v>256</v>
      </c>
      <c r="C24" s="214" t="s">
        <v>300</v>
      </c>
      <c r="D24" s="215"/>
      <c r="E24" s="215"/>
      <c r="F24" s="216"/>
      <c r="G24" s="215"/>
      <c r="H24" s="216"/>
      <c r="I24" s="215"/>
      <c r="J24" s="215">
        <v>1</v>
      </c>
      <c r="K24" s="217" t="s">
        <v>109</v>
      </c>
      <c r="L24" s="218"/>
      <c r="M24" s="215"/>
      <c r="N24" s="217"/>
      <c r="O24" s="218"/>
      <c r="P24" s="216"/>
      <c r="Q24" s="219"/>
      <c r="R24" s="215"/>
      <c r="S24" s="215"/>
      <c r="T24" s="220"/>
      <c r="U24" s="221"/>
    </row>
    <row r="25" spans="1:21" ht="24" customHeight="1">
      <c r="A25" s="213"/>
      <c r="B25" s="214" t="s">
        <v>321</v>
      </c>
      <c r="C25" s="214"/>
      <c r="D25" s="215"/>
      <c r="E25" s="215"/>
      <c r="F25" s="216"/>
      <c r="G25" s="215"/>
      <c r="H25" s="216"/>
      <c r="I25" s="215"/>
      <c r="J25" s="215"/>
      <c r="K25" s="217"/>
      <c r="L25" s="218"/>
      <c r="M25" s="215"/>
      <c r="N25" s="217"/>
      <c r="O25" s="218"/>
      <c r="P25" s="216"/>
      <c r="Q25" s="219"/>
      <c r="R25" s="215"/>
      <c r="S25" s="215"/>
      <c r="T25" s="220"/>
      <c r="U25" s="221"/>
    </row>
    <row r="26" spans="1:21" ht="24" customHeight="1">
      <c r="A26" s="213">
        <v>16</v>
      </c>
      <c r="B26" s="214" t="s">
        <v>312</v>
      </c>
      <c r="C26" s="214" t="s">
        <v>322</v>
      </c>
      <c r="D26" s="215"/>
      <c r="E26" s="215"/>
      <c r="F26" s="216"/>
      <c r="G26" s="215"/>
      <c r="H26" s="216"/>
      <c r="I26" s="215"/>
      <c r="J26" s="215">
        <v>1</v>
      </c>
      <c r="K26" s="217" t="s">
        <v>109</v>
      </c>
      <c r="L26" s="218"/>
      <c r="M26" s="215"/>
      <c r="N26" s="217"/>
      <c r="O26" s="218"/>
      <c r="P26" s="216"/>
      <c r="Q26" s="219"/>
      <c r="R26" s="215"/>
      <c r="S26" s="215"/>
      <c r="T26" s="220"/>
      <c r="U26" s="221"/>
    </row>
    <row r="27" spans="1:21" ht="24" customHeight="1">
      <c r="A27" s="213">
        <v>17</v>
      </c>
      <c r="B27" s="214" t="s">
        <v>313</v>
      </c>
      <c r="C27" s="214" t="s">
        <v>316</v>
      </c>
      <c r="D27" s="215"/>
      <c r="E27" s="215"/>
      <c r="F27" s="216"/>
      <c r="G27" s="215"/>
      <c r="H27" s="216"/>
      <c r="I27" s="215"/>
      <c r="J27" s="215">
        <v>1</v>
      </c>
      <c r="K27" s="217" t="s">
        <v>109</v>
      </c>
      <c r="L27" s="218"/>
      <c r="M27" s="215"/>
      <c r="N27" s="217"/>
      <c r="O27" s="218"/>
      <c r="P27" s="216"/>
      <c r="Q27" s="219"/>
      <c r="R27" s="215"/>
      <c r="S27" s="215"/>
      <c r="T27" s="220"/>
      <c r="U27" s="221"/>
    </row>
    <row r="28" spans="1:21" ht="24" customHeight="1">
      <c r="A28" s="213"/>
      <c r="B28" s="214" t="s">
        <v>190</v>
      </c>
      <c r="C28" s="214"/>
      <c r="D28" s="215"/>
      <c r="E28" s="215"/>
      <c r="F28" s="216"/>
      <c r="G28" s="215"/>
      <c r="H28" s="216"/>
      <c r="I28" s="215"/>
      <c r="J28" s="215"/>
      <c r="K28" s="217"/>
      <c r="L28" s="218"/>
      <c r="M28" s="215"/>
      <c r="N28" s="217"/>
      <c r="O28" s="218"/>
      <c r="P28" s="216"/>
      <c r="Q28" s="219"/>
      <c r="R28" s="215"/>
      <c r="S28" s="215"/>
      <c r="T28" s="220"/>
      <c r="U28" s="221"/>
    </row>
    <row r="29" spans="1:21" ht="24" customHeight="1">
      <c r="A29" s="213">
        <v>18</v>
      </c>
      <c r="B29" s="214" t="s">
        <v>166</v>
      </c>
      <c r="C29" s="214" t="s">
        <v>167</v>
      </c>
      <c r="D29" s="215"/>
      <c r="E29" s="215"/>
      <c r="F29" s="216"/>
      <c r="G29" s="215"/>
      <c r="H29" s="216"/>
      <c r="I29" s="215"/>
      <c r="J29" s="215">
        <v>2</v>
      </c>
      <c r="K29" s="217" t="s">
        <v>110</v>
      </c>
      <c r="L29" s="218"/>
      <c r="M29" s="215"/>
      <c r="N29" s="217"/>
      <c r="O29" s="218"/>
      <c r="P29" s="216"/>
      <c r="Q29" s="219"/>
      <c r="R29" s="215"/>
      <c r="S29" s="215"/>
      <c r="T29" s="220"/>
      <c r="U29" s="221"/>
    </row>
    <row r="30" spans="1:21" ht="24" customHeight="1">
      <c r="A30" s="213">
        <v>19</v>
      </c>
      <c r="B30" s="214" t="s">
        <v>168</v>
      </c>
      <c r="C30" s="214" t="s">
        <v>169</v>
      </c>
      <c r="D30" s="215"/>
      <c r="E30" s="215"/>
      <c r="F30" s="216"/>
      <c r="G30" s="215"/>
      <c r="H30" s="216"/>
      <c r="I30" s="215"/>
      <c r="J30" s="215">
        <v>2</v>
      </c>
      <c r="K30" s="217" t="s">
        <v>110</v>
      </c>
      <c r="L30" s="218"/>
      <c r="M30" s="215"/>
      <c r="N30" s="217"/>
      <c r="O30" s="218"/>
      <c r="P30" s="216"/>
      <c r="Q30" s="219"/>
      <c r="R30" s="215"/>
      <c r="S30" s="215"/>
      <c r="T30" s="220"/>
      <c r="U30" s="221"/>
    </row>
    <row r="31" spans="1:21" ht="24" customHeight="1">
      <c r="A31" s="213">
        <v>20</v>
      </c>
      <c r="B31" s="214" t="s">
        <v>170</v>
      </c>
      <c r="C31" s="214" t="s">
        <v>171</v>
      </c>
      <c r="D31" s="215"/>
      <c r="E31" s="215"/>
      <c r="F31" s="216"/>
      <c r="G31" s="215"/>
      <c r="H31" s="216"/>
      <c r="I31" s="215"/>
      <c r="J31" s="215">
        <v>2</v>
      </c>
      <c r="K31" s="217" t="s">
        <v>110</v>
      </c>
      <c r="L31" s="218"/>
      <c r="M31" s="215"/>
      <c r="N31" s="217"/>
      <c r="O31" s="218"/>
      <c r="P31" s="216"/>
      <c r="Q31" s="219"/>
      <c r="R31" s="215"/>
      <c r="S31" s="215"/>
      <c r="T31" s="220"/>
      <c r="U31" s="221"/>
    </row>
    <row r="32" spans="1:21" ht="24" customHeight="1">
      <c r="A32" s="213">
        <v>21</v>
      </c>
      <c r="B32" s="214" t="s">
        <v>172</v>
      </c>
      <c r="C32" s="214" t="s">
        <v>173</v>
      </c>
      <c r="D32" s="215"/>
      <c r="E32" s="215"/>
      <c r="F32" s="216"/>
      <c r="G32" s="215"/>
      <c r="H32" s="216"/>
      <c r="I32" s="215"/>
      <c r="J32" s="215">
        <v>2</v>
      </c>
      <c r="K32" s="217" t="s">
        <v>110</v>
      </c>
      <c r="L32" s="218"/>
      <c r="M32" s="215"/>
      <c r="N32" s="217"/>
      <c r="O32" s="218"/>
      <c r="P32" s="216"/>
      <c r="Q32" s="219"/>
      <c r="R32" s="215"/>
      <c r="S32" s="215"/>
      <c r="T32" s="220"/>
      <c r="U32" s="221"/>
    </row>
    <row r="33" spans="1:21" ht="24" customHeight="1">
      <c r="A33" s="213">
        <v>22</v>
      </c>
      <c r="B33" s="214" t="s">
        <v>174</v>
      </c>
      <c r="C33" s="214" t="s">
        <v>175</v>
      </c>
      <c r="D33" s="215"/>
      <c r="E33" s="215"/>
      <c r="F33" s="216"/>
      <c r="G33" s="215"/>
      <c r="H33" s="216"/>
      <c r="I33" s="215"/>
      <c r="J33" s="215">
        <v>2</v>
      </c>
      <c r="K33" s="217" t="s">
        <v>110</v>
      </c>
      <c r="L33" s="218"/>
      <c r="M33" s="215"/>
      <c r="N33" s="217"/>
      <c r="O33" s="218"/>
      <c r="P33" s="216"/>
      <c r="Q33" s="219"/>
      <c r="R33" s="215"/>
      <c r="S33" s="215"/>
      <c r="T33" s="220"/>
      <c r="U33" s="221"/>
    </row>
    <row r="34" spans="1:21" ht="24" customHeight="1">
      <c r="A34" s="213"/>
      <c r="B34" s="214"/>
      <c r="C34" s="214"/>
      <c r="D34" s="215"/>
      <c r="E34" s="215"/>
      <c r="F34" s="216"/>
      <c r="G34" s="215"/>
      <c r="H34" s="216"/>
      <c r="I34" s="215"/>
      <c r="J34" s="215"/>
      <c r="K34" s="217"/>
      <c r="L34" s="218"/>
      <c r="M34" s="215"/>
      <c r="N34" s="217"/>
      <c r="O34" s="218"/>
      <c r="P34" s="216"/>
      <c r="Q34" s="219"/>
      <c r="R34" s="215"/>
      <c r="S34" s="215"/>
      <c r="T34" s="220"/>
      <c r="U34" s="221"/>
    </row>
    <row r="35" spans="1:21" ht="24" customHeight="1">
      <c r="A35" s="213"/>
      <c r="B35" s="214" t="s">
        <v>340</v>
      </c>
      <c r="C35" s="214"/>
      <c r="D35" s="215"/>
      <c r="E35" s="215"/>
      <c r="F35" s="216"/>
      <c r="G35" s="215"/>
      <c r="H35" s="216"/>
      <c r="I35" s="215"/>
      <c r="J35" s="215"/>
      <c r="K35" s="217"/>
      <c r="L35" s="218"/>
      <c r="M35" s="215"/>
      <c r="N35" s="217"/>
      <c r="O35" s="218"/>
      <c r="P35" s="216"/>
      <c r="Q35" s="219"/>
      <c r="R35" s="215"/>
      <c r="S35" s="215"/>
      <c r="T35" s="220"/>
      <c r="U35" s="221"/>
    </row>
    <row r="36" spans="1:21" ht="24" customHeight="1">
      <c r="A36" s="213">
        <v>23</v>
      </c>
      <c r="B36" s="214" t="s">
        <v>335</v>
      </c>
      <c r="C36" s="214" t="s">
        <v>336</v>
      </c>
      <c r="D36" s="215"/>
      <c r="E36" s="215"/>
      <c r="F36" s="216"/>
      <c r="G36" s="215"/>
      <c r="H36" s="216"/>
      <c r="I36" s="215"/>
      <c r="J36" s="215">
        <v>1</v>
      </c>
      <c r="K36" s="217" t="s">
        <v>109</v>
      </c>
      <c r="L36" s="218"/>
      <c r="M36" s="215">
        <v>4</v>
      </c>
      <c r="N36" s="217" t="s">
        <v>111</v>
      </c>
      <c r="O36" s="218"/>
      <c r="P36" s="216"/>
      <c r="Q36" s="219"/>
      <c r="R36" s="215"/>
      <c r="S36" s="215"/>
      <c r="T36" s="220"/>
      <c r="U36" s="221"/>
    </row>
    <row r="37" spans="1:21" ht="24" customHeight="1">
      <c r="A37" s="213">
        <v>24</v>
      </c>
      <c r="B37" s="214" t="s">
        <v>335</v>
      </c>
      <c r="C37" s="214" t="s">
        <v>337</v>
      </c>
      <c r="D37" s="215"/>
      <c r="E37" s="215"/>
      <c r="F37" s="216"/>
      <c r="G37" s="215"/>
      <c r="H37" s="216"/>
      <c r="I37" s="215"/>
      <c r="J37" s="215">
        <v>1</v>
      </c>
      <c r="K37" s="217" t="s">
        <v>109</v>
      </c>
      <c r="L37" s="218"/>
      <c r="M37" s="215">
        <v>4</v>
      </c>
      <c r="N37" s="217" t="s">
        <v>111</v>
      </c>
      <c r="O37" s="218"/>
      <c r="P37" s="216"/>
      <c r="Q37" s="219"/>
      <c r="R37" s="215"/>
      <c r="S37" s="215"/>
      <c r="T37" s="220"/>
      <c r="U37" s="221"/>
    </row>
    <row r="38" spans="1:21" ht="24" customHeight="1">
      <c r="A38" s="213">
        <v>25</v>
      </c>
      <c r="B38" s="214" t="s">
        <v>335</v>
      </c>
      <c r="C38" s="214" t="s">
        <v>338</v>
      </c>
      <c r="D38" s="215"/>
      <c r="E38" s="215"/>
      <c r="F38" s="216"/>
      <c r="G38" s="215"/>
      <c r="H38" s="216"/>
      <c r="I38" s="215"/>
      <c r="J38" s="215">
        <v>1</v>
      </c>
      <c r="K38" s="217" t="s">
        <v>109</v>
      </c>
      <c r="L38" s="218"/>
      <c r="M38" s="215">
        <v>4</v>
      </c>
      <c r="N38" s="217" t="s">
        <v>111</v>
      </c>
      <c r="O38" s="218"/>
      <c r="P38" s="216"/>
      <c r="Q38" s="219"/>
      <c r="R38" s="215"/>
      <c r="S38" s="215"/>
      <c r="T38" s="220"/>
      <c r="U38" s="221"/>
    </row>
    <row r="39" spans="1:21" ht="24" customHeight="1">
      <c r="A39" s="213"/>
      <c r="B39" s="214"/>
      <c r="C39" s="214"/>
      <c r="D39" s="215"/>
      <c r="E39" s="215"/>
      <c r="F39" s="216"/>
      <c r="G39" s="215"/>
      <c r="H39" s="216"/>
      <c r="I39" s="215"/>
      <c r="J39" s="215"/>
      <c r="K39" s="217"/>
      <c r="L39" s="218"/>
      <c r="M39" s="215"/>
      <c r="N39" s="217"/>
      <c r="O39" s="218"/>
      <c r="P39" s="216"/>
      <c r="Q39" s="219"/>
      <c r="R39" s="215"/>
      <c r="S39" s="215"/>
      <c r="T39" s="220"/>
      <c r="U39" s="221"/>
    </row>
    <row r="40" spans="1:21" ht="24" customHeight="1">
      <c r="A40" s="213"/>
      <c r="B40" s="214" t="s">
        <v>287</v>
      </c>
      <c r="C40" s="214"/>
      <c r="D40" s="215"/>
      <c r="E40" s="215"/>
      <c r="F40" s="216"/>
      <c r="G40" s="215"/>
      <c r="H40" s="216"/>
      <c r="I40" s="215"/>
      <c r="J40" s="215"/>
      <c r="K40" s="217"/>
      <c r="L40" s="218"/>
      <c r="M40" s="215"/>
      <c r="N40" s="217"/>
      <c r="O40" s="218"/>
      <c r="P40" s="216"/>
      <c r="Q40" s="219"/>
      <c r="R40" s="215"/>
      <c r="S40" s="215"/>
      <c r="T40" s="220"/>
      <c r="U40" s="221"/>
    </row>
    <row r="41" spans="1:21" ht="24" customHeight="1">
      <c r="A41" s="213">
        <v>26</v>
      </c>
      <c r="B41" s="214" t="s">
        <v>288</v>
      </c>
      <c r="C41" s="214" t="s">
        <v>275</v>
      </c>
      <c r="D41" s="215"/>
      <c r="E41" s="215"/>
      <c r="F41" s="216"/>
      <c r="G41" s="215"/>
      <c r="H41" s="216"/>
      <c r="I41" s="215"/>
      <c r="J41" s="215">
        <v>1</v>
      </c>
      <c r="K41" s="217" t="s">
        <v>109</v>
      </c>
      <c r="L41" s="218"/>
      <c r="M41" s="215"/>
      <c r="N41" s="217"/>
      <c r="O41" s="218"/>
      <c r="P41" s="216"/>
      <c r="Q41" s="219"/>
      <c r="R41" s="215"/>
      <c r="S41" s="215"/>
      <c r="T41" s="220"/>
      <c r="U41" s="221"/>
    </row>
    <row r="42" spans="1:21" ht="24" customHeight="1">
      <c r="A42" s="213"/>
      <c r="B42" s="214"/>
      <c r="C42" s="214"/>
      <c r="D42" s="215"/>
      <c r="E42" s="215"/>
      <c r="F42" s="216"/>
      <c r="G42" s="215"/>
      <c r="H42" s="216"/>
      <c r="I42" s="215"/>
      <c r="J42" s="215"/>
      <c r="K42" s="217"/>
      <c r="L42" s="218"/>
      <c r="M42" s="215"/>
      <c r="N42" s="217"/>
      <c r="O42" s="218"/>
      <c r="P42" s="216"/>
      <c r="Q42" s="219"/>
      <c r="R42" s="215"/>
      <c r="S42" s="215"/>
      <c r="T42" s="220"/>
      <c r="U42" s="221"/>
    </row>
    <row r="43" spans="1:21" ht="24" customHeight="1">
      <c r="A43" s="213"/>
      <c r="B43" s="222" t="s">
        <v>374</v>
      </c>
      <c r="C43" s="214"/>
      <c r="D43" s="215"/>
      <c r="E43" s="215"/>
      <c r="F43" s="216"/>
      <c r="G43" s="215"/>
      <c r="H43" s="216"/>
      <c r="I43" s="215"/>
      <c r="J43" s="215"/>
      <c r="K43" s="217"/>
      <c r="L43" s="218"/>
      <c r="M43" s="215"/>
      <c r="N43" s="217"/>
      <c r="O43" s="218"/>
      <c r="P43" s="216"/>
      <c r="Q43" s="219"/>
      <c r="R43" s="215"/>
      <c r="S43" s="215"/>
      <c r="T43" s="220"/>
      <c r="U43" s="221"/>
    </row>
    <row r="44" spans="1:21" ht="24" customHeight="1">
      <c r="A44" s="213"/>
      <c r="B44" s="214" t="s">
        <v>153</v>
      </c>
      <c r="C44" s="214"/>
      <c r="D44" s="215"/>
      <c r="E44" s="215"/>
      <c r="F44" s="216"/>
      <c r="G44" s="215"/>
      <c r="H44" s="216"/>
      <c r="I44" s="215"/>
      <c r="J44" s="215"/>
      <c r="K44" s="217"/>
      <c r="L44" s="218"/>
      <c r="M44" s="215"/>
      <c r="N44" s="217"/>
      <c r="O44" s="218"/>
      <c r="P44" s="216"/>
      <c r="Q44" s="219"/>
      <c r="R44" s="215"/>
      <c r="S44" s="215"/>
      <c r="T44" s="220"/>
      <c r="U44" s="221"/>
    </row>
    <row r="45" spans="1:21" ht="24" customHeight="1">
      <c r="A45" s="213">
        <v>27</v>
      </c>
      <c r="B45" s="214" t="s">
        <v>372</v>
      </c>
      <c r="C45" s="214"/>
      <c r="D45" s="215"/>
      <c r="E45" s="215"/>
      <c r="F45" s="216"/>
      <c r="G45" s="215"/>
      <c r="H45" s="216"/>
      <c r="I45" s="215"/>
      <c r="J45" s="215">
        <v>7</v>
      </c>
      <c r="K45" s="217" t="s">
        <v>112</v>
      </c>
      <c r="L45" s="218"/>
      <c r="M45" s="215"/>
      <c r="N45" s="217"/>
      <c r="O45" s="218"/>
      <c r="P45" s="216"/>
      <c r="Q45" s="219"/>
      <c r="R45" s="215"/>
      <c r="S45" s="215"/>
      <c r="T45" s="220"/>
      <c r="U45" s="221"/>
    </row>
    <row r="46" spans="1:21" ht="24" customHeight="1">
      <c r="A46" s="213">
        <v>28</v>
      </c>
      <c r="B46" s="214" t="s">
        <v>373</v>
      </c>
      <c r="C46" s="214"/>
      <c r="D46" s="215"/>
      <c r="E46" s="215"/>
      <c r="F46" s="216"/>
      <c r="G46" s="215"/>
      <c r="H46" s="216"/>
      <c r="I46" s="215"/>
      <c r="J46" s="215">
        <v>7</v>
      </c>
      <c r="K46" s="217" t="s">
        <v>112</v>
      </c>
      <c r="L46" s="218"/>
      <c r="M46" s="215"/>
      <c r="N46" s="217"/>
      <c r="O46" s="218"/>
      <c r="P46" s="216"/>
      <c r="Q46" s="219"/>
      <c r="R46" s="215"/>
      <c r="S46" s="215"/>
      <c r="T46" s="220"/>
      <c r="U46" s="221"/>
    </row>
    <row r="47" spans="1:21" ht="24" customHeight="1">
      <c r="A47" s="213"/>
      <c r="B47" s="214"/>
      <c r="C47" s="214"/>
      <c r="D47" s="215"/>
      <c r="E47" s="215"/>
      <c r="F47" s="216"/>
      <c r="G47" s="215"/>
      <c r="H47" s="216"/>
      <c r="I47" s="215"/>
      <c r="J47" s="215"/>
      <c r="K47" s="217"/>
      <c r="L47" s="218"/>
      <c r="M47" s="215"/>
      <c r="N47" s="217"/>
      <c r="O47" s="218"/>
      <c r="P47" s="216"/>
      <c r="Q47" s="219"/>
      <c r="R47" s="215"/>
      <c r="S47" s="215"/>
      <c r="T47" s="220"/>
      <c r="U47" s="221"/>
    </row>
    <row r="48" spans="1:21" ht="24" customHeight="1">
      <c r="A48" s="213"/>
      <c r="B48" s="214" t="s">
        <v>340</v>
      </c>
      <c r="C48" s="214"/>
      <c r="D48" s="215"/>
      <c r="E48" s="215"/>
      <c r="F48" s="216"/>
      <c r="G48" s="215"/>
      <c r="H48" s="216"/>
      <c r="I48" s="215"/>
      <c r="J48" s="215"/>
      <c r="K48" s="217"/>
      <c r="L48" s="218"/>
      <c r="M48" s="215"/>
      <c r="N48" s="217"/>
      <c r="O48" s="218"/>
      <c r="P48" s="216"/>
      <c r="Q48" s="219"/>
      <c r="R48" s="215"/>
      <c r="S48" s="215"/>
      <c r="T48" s="220"/>
      <c r="U48" s="221"/>
    </row>
    <row r="49" spans="1:21" ht="24" customHeight="1">
      <c r="A49" s="213">
        <v>29</v>
      </c>
      <c r="B49" s="214" t="s">
        <v>210</v>
      </c>
      <c r="C49" s="214" t="s">
        <v>386</v>
      </c>
      <c r="D49" s="215"/>
      <c r="E49" s="215"/>
      <c r="F49" s="216"/>
      <c r="G49" s="215"/>
      <c r="H49" s="216"/>
      <c r="I49" s="215"/>
      <c r="J49" s="215">
        <v>1</v>
      </c>
      <c r="K49" s="217" t="s">
        <v>109</v>
      </c>
      <c r="L49" s="218"/>
      <c r="M49" s="215"/>
      <c r="N49" s="217"/>
      <c r="O49" s="218"/>
      <c r="P49" s="216"/>
      <c r="Q49" s="219"/>
      <c r="R49" s="215"/>
      <c r="S49" s="215"/>
      <c r="T49" s="220"/>
      <c r="U49" s="221"/>
    </row>
    <row r="50" spans="1:21" ht="24" customHeight="1">
      <c r="A50" s="213">
        <v>30</v>
      </c>
      <c r="B50" s="214" t="s">
        <v>210</v>
      </c>
      <c r="C50" s="214" t="s">
        <v>387</v>
      </c>
      <c r="D50" s="215"/>
      <c r="E50" s="215"/>
      <c r="F50" s="216"/>
      <c r="G50" s="215"/>
      <c r="H50" s="216"/>
      <c r="I50" s="215"/>
      <c r="J50" s="215">
        <v>1</v>
      </c>
      <c r="K50" s="217" t="s">
        <v>109</v>
      </c>
      <c r="L50" s="218"/>
      <c r="M50" s="215">
        <v>4</v>
      </c>
      <c r="N50" s="217" t="s">
        <v>111</v>
      </c>
      <c r="O50" s="218"/>
      <c r="P50" s="216"/>
      <c r="Q50" s="219"/>
      <c r="R50" s="215"/>
      <c r="S50" s="215"/>
      <c r="T50" s="220"/>
      <c r="U50" s="221"/>
    </row>
    <row r="51" spans="1:21" ht="24" customHeight="1">
      <c r="A51" s="213">
        <v>31</v>
      </c>
      <c r="B51" s="214" t="s">
        <v>210</v>
      </c>
      <c r="C51" s="214" t="s">
        <v>388</v>
      </c>
      <c r="D51" s="215"/>
      <c r="E51" s="215"/>
      <c r="F51" s="216"/>
      <c r="G51" s="215"/>
      <c r="H51" s="216"/>
      <c r="I51" s="215"/>
      <c r="J51" s="215">
        <v>1</v>
      </c>
      <c r="K51" s="217" t="s">
        <v>109</v>
      </c>
      <c r="L51" s="218"/>
      <c r="M51" s="215">
        <v>4</v>
      </c>
      <c r="N51" s="217" t="s">
        <v>111</v>
      </c>
      <c r="O51" s="218"/>
      <c r="P51" s="216"/>
      <c r="Q51" s="219"/>
      <c r="R51" s="215"/>
      <c r="S51" s="215"/>
      <c r="T51" s="220"/>
      <c r="U51" s="221"/>
    </row>
    <row r="52" spans="1:21" ht="24" customHeight="1">
      <c r="A52" s="213">
        <v>32</v>
      </c>
      <c r="B52" s="214" t="s">
        <v>210</v>
      </c>
      <c r="C52" s="214" t="s">
        <v>389</v>
      </c>
      <c r="D52" s="215"/>
      <c r="E52" s="215"/>
      <c r="F52" s="216"/>
      <c r="G52" s="215"/>
      <c r="H52" s="216"/>
      <c r="I52" s="215"/>
      <c r="J52" s="215">
        <v>1</v>
      </c>
      <c r="K52" s="217" t="s">
        <v>109</v>
      </c>
      <c r="L52" s="218"/>
      <c r="M52" s="215">
        <v>4</v>
      </c>
      <c r="N52" s="217" t="s">
        <v>111</v>
      </c>
      <c r="O52" s="218"/>
      <c r="P52" s="216"/>
      <c r="Q52" s="219"/>
      <c r="R52" s="215"/>
      <c r="S52" s="215"/>
      <c r="T52" s="220"/>
      <c r="U52" s="221"/>
    </row>
    <row r="53" spans="1:21" ht="24" customHeight="1">
      <c r="A53" s="213">
        <v>33</v>
      </c>
      <c r="B53" s="214" t="s">
        <v>210</v>
      </c>
      <c r="C53" s="214" t="s">
        <v>390</v>
      </c>
      <c r="D53" s="215"/>
      <c r="E53" s="215"/>
      <c r="F53" s="216"/>
      <c r="G53" s="215"/>
      <c r="H53" s="216"/>
      <c r="I53" s="215"/>
      <c r="J53" s="215">
        <v>1</v>
      </c>
      <c r="K53" s="217" t="s">
        <v>109</v>
      </c>
      <c r="L53" s="218"/>
      <c r="M53" s="215">
        <v>4</v>
      </c>
      <c r="N53" s="217" t="s">
        <v>111</v>
      </c>
      <c r="O53" s="218"/>
      <c r="P53" s="216"/>
      <c r="Q53" s="219"/>
      <c r="R53" s="215"/>
      <c r="S53" s="215"/>
      <c r="T53" s="220"/>
      <c r="U53" s="221"/>
    </row>
    <row r="54" spans="1:21" ht="24" customHeight="1">
      <c r="A54" s="213">
        <v>34</v>
      </c>
      <c r="B54" s="214" t="s">
        <v>210</v>
      </c>
      <c r="C54" s="214" t="s">
        <v>392</v>
      </c>
      <c r="D54" s="215"/>
      <c r="E54" s="215"/>
      <c r="F54" s="216"/>
      <c r="G54" s="215"/>
      <c r="H54" s="216"/>
      <c r="I54" s="215"/>
      <c r="J54" s="215">
        <v>1</v>
      </c>
      <c r="K54" s="217" t="s">
        <v>109</v>
      </c>
      <c r="L54" s="218"/>
      <c r="M54" s="215">
        <v>4</v>
      </c>
      <c r="N54" s="217" t="s">
        <v>111</v>
      </c>
      <c r="O54" s="218"/>
      <c r="P54" s="216"/>
      <c r="Q54" s="219"/>
      <c r="R54" s="215"/>
      <c r="S54" s="215"/>
      <c r="T54" s="220"/>
      <c r="U54" s="221"/>
    </row>
    <row r="55" spans="1:21" ht="24" customHeight="1">
      <c r="A55" s="213">
        <v>35</v>
      </c>
      <c r="B55" s="214" t="s">
        <v>210</v>
      </c>
      <c r="C55" s="214" t="s">
        <v>394</v>
      </c>
      <c r="D55" s="215"/>
      <c r="E55" s="215"/>
      <c r="F55" s="216"/>
      <c r="G55" s="215"/>
      <c r="H55" s="216"/>
      <c r="I55" s="215"/>
      <c r="J55" s="215">
        <v>1</v>
      </c>
      <c r="K55" s="217" t="s">
        <v>109</v>
      </c>
      <c r="L55" s="218"/>
      <c r="M55" s="215">
        <v>4</v>
      </c>
      <c r="N55" s="217" t="s">
        <v>111</v>
      </c>
      <c r="O55" s="218"/>
      <c r="P55" s="216"/>
      <c r="Q55" s="219"/>
      <c r="R55" s="215"/>
      <c r="S55" s="215"/>
      <c r="T55" s="220"/>
      <c r="U55" s="221"/>
    </row>
    <row r="56" spans="1:21" ht="24" customHeight="1">
      <c r="A56" s="213">
        <v>36</v>
      </c>
      <c r="B56" s="214" t="s">
        <v>210</v>
      </c>
      <c r="C56" s="214" t="s">
        <v>396</v>
      </c>
      <c r="D56" s="215"/>
      <c r="E56" s="215"/>
      <c r="F56" s="216"/>
      <c r="G56" s="215"/>
      <c r="H56" s="216"/>
      <c r="I56" s="215"/>
      <c r="J56" s="215">
        <v>1</v>
      </c>
      <c r="K56" s="217" t="s">
        <v>109</v>
      </c>
      <c r="L56" s="218"/>
      <c r="M56" s="215"/>
      <c r="N56" s="217"/>
      <c r="O56" s="218"/>
      <c r="P56" s="216"/>
      <c r="Q56" s="219"/>
      <c r="R56" s="215"/>
      <c r="S56" s="215"/>
      <c r="T56" s="220"/>
      <c r="U56" s="221"/>
    </row>
    <row r="57" spans="1:21" ht="24" customHeight="1">
      <c r="A57" s="213">
        <v>37</v>
      </c>
      <c r="B57" s="214" t="s">
        <v>210</v>
      </c>
      <c r="C57" s="214" t="s">
        <v>398</v>
      </c>
      <c r="D57" s="215"/>
      <c r="E57" s="215"/>
      <c r="F57" s="216"/>
      <c r="G57" s="215"/>
      <c r="H57" s="216"/>
      <c r="I57" s="215"/>
      <c r="J57" s="215">
        <v>1</v>
      </c>
      <c r="K57" s="217" t="s">
        <v>109</v>
      </c>
      <c r="L57" s="218"/>
      <c r="M57" s="215">
        <v>4</v>
      </c>
      <c r="N57" s="217" t="s">
        <v>111</v>
      </c>
      <c r="O57" s="218"/>
      <c r="P57" s="216"/>
      <c r="Q57" s="219"/>
      <c r="R57" s="215"/>
      <c r="S57" s="215"/>
      <c r="T57" s="220"/>
      <c r="U57" s="221"/>
    </row>
    <row r="58" spans="1:21" ht="24" customHeight="1">
      <c r="A58" s="213">
        <v>38</v>
      </c>
      <c r="B58" s="214" t="s">
        <v>210</v>
      </c>
      <c r="C58" s="214" t="s">
        <v>397</v>
      </c>
      <c r="D58" s="215"/>
      <c r="E58" s="215"/>
      <c r="F58" s="216"/>
      <c r="G58" s="215"/>
      <c r="H58" s="216"/>
      <c r="I58" s="215"/>
      <c r="J58" s="215">
        <v>1</v>
      </c>
      <c r="K58" s="217" t="s">
        <v>109</v>
      </c>
      <c r="L58" s="218"/>
      <c r="M58" s="215"/>
      <c r="N58" s="217"/>
      <c r="O58" s="218"/>
      <c r="P58" s="216"/>
      <c r="Q58" s="219"/>
      <c r="R58" s="215"/>
      <c r="S58" s="215"/>
      <c r="T58" s="220"/>
      <c r="U58" s="221"/>
    </row>
    <row r="59" spans="1:21" ht="24" customHeight="1">
      <c r="A59" s="213">
        <v>39</v>
      </c>
      <c r="B59" s="214" t="s">
        <v>210</v>
      </c>
      <c r="C59" s="214" t="s">
        <v>400</v>
      </c>
      <c r="D59" s="215"/>
      <c r="E59" s="215"/>
      <c r="F59" s="216"/>
      <c r="G59" s="215"/>
      <c r="H59" s="216"/>
      <c r="I59" s="215"/>
      <c r="J59" s="215">
        <v>1</v>
      </c>
      <c r="K59" s="217" t="s">
        <v>109</v>
      </c>
      <c r="L59" s="218"/>
      <c r="M59" s="215">
        <v>4</v>
      </c>
      <c r="N59" s="217" t="s">
        <v>111</v>
      </c>
      <c r="O59" s="218"/>
      <c r="P59" s="216"/>
      <c r="Q59" s="219"/>
      <c r="R59" s="215"/>
      <c r="S59" s="215"/>
      <c r="T59" s="220"/>
      <c r="U59" s="221"/>
    </row>
    <row r="60" spans="1:21" ht="24" customHeight="1">
      <c r="A60" s="213">
        <v>40</v>
      </c>
      <c r="B60" s="214" t="s">
        <v>217</v>
      </c>
      <c r="C60" s="214" t="s">
        <v>403</v>
      </c>
      <c r="D60" s="215"/>
      <c r="E60" s="215"/>
      <c r="F60" s="216"/>
      <c r="G60" s="215"/>
      <c r="H60" s="216"/>
      <c r="I60" s="215"/>
      <c r="J60" s="215">
        <v>1</v>
      </c>
      <c r="K60" s="217" t="s">
        <v>109</v>
      </c>
      <c r="L60" s="218"/>
      <c r="M60" s="215"/>
      <c r="N60" s="217"/>
      <c r="O60" s="218"/>
      <c r="P60" s="216"/>
      <c r="Q60" s="219"/>
      <c r="R60" s="215"/>
      <c r="S60" s="215"/>
      <c r="T60" s="220"/>
      <c r="U60" s="221"/>
    </row>
    <row r="61" spans="1:21" ht="24" customHeight="1">
      <c r="A61" s="213"/>
      <c r="B61" s="214"/>
      <c r="C61" s="214"/>
      <c r="D61" s="215"/>
      <c r="E61" s="215"/>
      <c r="F61" s="216"/>
      <c r="G61" s="215"/>
      <c r="H61" s="216"/>
      <c r="I61" s="215"/>
      <c r="J61" s="215"/>
      <c r="K61" s="217"/>
      <c r="L61" s="218"/>
      <c r="M61" s="215"/>
      <c r="N61" s="217"/>
      <c r="O61" s="218"/>
      <c r="P61" s="216"/>
      <c r="Q61" s="219"/>
      <c r="R61" s="215"/>
      <c r="S61" s="215"/>
      <c r="T61" s="220"/>
      <c r="U61" s="221"/>
    </row>
    <row r="62" spans="1:21" ht="24" customHeight="1">
      <c r="A62" s="213"/>
      <c r="B62" s="214" t="s">
        <v>287</v>
      </c>
      <c r="C62" s="214"/>
      <c r="D62" s="215"/>
      <c r="E62" s="215"/>
      <c r="F62" s="216"/>
      <c r="G62" s="215"/>
      <c r="H62" s="216"/>
      <c r="I62" s="215"/>
      <c r="J62" s="215"/>
      <c r="K62" s="217"/>
      <c r="L62" s="218"/>
      <c r="M62" s="215"/>
      <c r="N62" s="217"/>
      <c r="O62" s="218"/>
      <c r="P62" s="216"/>
      <c r="Q62" s="219"/>
      <c r="R62" s="215"/>
      <c r="S62" s="215"/>
      <c r="T62" s="220"/>
      <c r="U62" s="221"/>
    </row>
    <row r="63" spans="1:21" ht="24" customHeight="1">
      <c r="A63" s="213">
        <v>41</v>
      </c>
      <c r="B63" s="214" t="s">
        <v>217</v>
      </c>
      <c r="C63" s="214" t="s">
        <v>408</v>
      </c>
      <c r="D63" s="215"/>
      <c r="E63" s="215"/>
      <c r="F63" s="216"/>
      <c r="G63" s="215"/>
      <c r="H63" s="216"/>
      <c r="I63" s="215"/>
      <c r="J63" s="215">
        <v>1</v>
      </c>
      <c r="K63" s="217" t="s">
        <v>109</v>
      </c>
      <c r="L63" s="218"/>
      <c r="M63" s="215">
        <v>4</v>
      </c>
      <c r="N63" s="217" t="s">
        <v>111</v>
      </c>
      <c r="O63" s="218"/>
      <c r="P63" s="216"/>
      <c r="Q63" s="219"/>
      <c r="R63" s="215"/>
      <c r="S63" s="215"/>
      <c r="T63" s="220"/>
      <c r="U63" s="221"/>
    </row>
    <row r="64" spans="1:21" ht="24" customHeight="1">
      <c r="A64" s="213">
        <v>42</v>
      </c>
      <c r="B64" s="214" t="s">
        <v>217</v>
      </c>
      <c r="C64" s="214" t="s">
        <v>409</v>
      </c>
      <c r="D64" s="215"/>
      <c r="E64" s="215"/>
      <c r="F64" s="216"/>
      <c r="G64" s="215"/>
      <c r="H64" s="216"/>
      <c r="I64" s="215"/>
      <c r="J64" s="215">
        <v>1</v>
      </c>
      <c r="K64" s="217" t="s">
        <v>109</v>
      </c>
      <c r="L64" s="218"/>
      <c r="M64" s="215">
        <v>4</v>
      </c>
      <c r="N64" s="217" t="s">
        <v>111</v>
      </c>
      <c r="O64" s="218"/>
      <c r="P64" s="216"/>
      <c r="Q64" s="219"/>
      <c r="R64" s="215"/>
      <c r="S64" s="215"/>
      <c r="T64" s="220"/>
      <c r="U64" s="221"/>
    </row>
    <row r="65" spans="1:21" ht="24" customHeight="1">
      <c r="A65" s="213">
        <v>43</v>
      </c>
      <c r="B65" s="214" t="s">
        <v>217</v>
      </c>
      <c r="C65" s="214" t="s">
        <v>411</v>
      </c>
      <c r="D65" s="215"/>
      <c r="E65" s="215"/>
      <c r="F65" s="216"/>
      <c r="G65" s="215"/>
      <c r="H65" s="216"/>
      <c r="I65" s="215"/>
      <c r="J65" s="215">
        <v>1</v>
      </c>
      <c r="K65" s="217" t="s">
        <v>109</v>
      </c>
      <c r="L65" s="218"/>
      <c r="M65" s="215">
        <v>4</v>
      </c>
      <c r="N65" s="217" t="s">
        <v>111</v>
      </c>
      <c r="O65" s="218"/>
      <c r="P65" s="216"/>
      <c r="Q65" s="219"/>
      <c r="R65" s="215"/>
      <c r="S65" s="215"/>
      <c r="T65" s="220"/>
      <c r="U65" s="221"/>
    </row>
    <row r="66" spans="1:21" ht="24" customHeight="1">
      <c r="A66" s="213">
        <v>44</v>
      </c>
      <c r="B66" s="214" t="s">
        <v>217</v>
      </c>
      <c r="C66" s="214" t="s">
        <v>413</v>
      </c>
      <c r="D66" s="215"/>
      <c r="E66" s="215"/>
      <c r="F66" s="216"/>
      <c r="G66" s="215"/>
      <c r="H66" s="216"/>
      <c r="I66" s="215"/>
      <c r="J66" s="215">
        <v>1</v>
      </c>
      <c r="K66" s="217" t="s">
        <v>109</v>
      </c>
      <c r="L66" s="218"/>
      <c r="M66" s="215">
        <v>4</v>
      </c>
      <c r="N66" s="217" t="s">
        <v>111</v>
      </c>
      <c r="O66" s="218"/>
      <c r="P66" s="216"/>
      <c r="Q66" s="219"/>
      <c r="R66" s="215"/>
      <c r="S66" s="215"/>
      <c r="T66" s="220"/>
      <c r="U66" s="221"/>
    </row>
    <row r="67" spans="1:21" ht="24" customHeight="1">
      <c r="A67" s="213">
        <v>45</v>
      </c>
      <c r="B67" s="214" t="s">
        <v>217</v>
      </c>
      <c r="C67" s="214" t="s">
        <v>415</v>
      </c>
      <c r="D67" s="215"/>
      <c r="E67" s="215"/>
      <c r="F67" s="216"/>
      <c r="G67" s="215"/>
      <c r="H67" s="216"/>
      <c r="I67" s="215"/>
      <c r="J67" s="215">
        <v>1</v>
      </c>
      <c r="K67" s="217" t="s">
        <v>109</v>
      </c>
      <c r="L67" s="218"/>
      <c r="M67" s="215">
        <v>4</v>
      </c>
      <c r="N67" s="217" t="s">
        <v>111</v>
      </c>
      <c r="O67" s="218"/>
      <c r="P67" s="216"/>
      <c r="Q67" s="219"/>
      <c r="R67" s="215"/>
      <c r="S67" s="215"/>
      <c r="T67" s="220"/>
      <c r="U67" s="221"/>
    </row>
    <row r="68" spans="1:21" ht="24" customHeight="1">
      <c r="A68" s="213">
        <v>46</v>
      </c>
      <c r="B68" s="214" t="s">
        <v>217</v>
      </c>
      <c r="C68" s="214" t="s">
        <v>417</v>
      </c>
      <c r="D68" s="215"/>
      <c r="E68" s="215"/>
      <c r="F68" s="216"/>
      <c r="G68" s="215"/>
      <c r="H68" s="216"/>
      <c r="I68" s="215"/>
      <c r="J68" s="215">
        <v>1</v>
      </c>
      <c r="K68" s="217" t="s">
        <v>109</v>
      </c>
      <c r="L68" s="218"/>
      <c r="M68" s="215">
        <v>4</v>
      </c>
      <c r="N68" s="217" t="s">
        <v>111</v>
      </c>
      <c r="O68" s="218"/>
      <c r="P68" s="216"/>
      <c r="Q68" s="219"/>
      <c r="R68" s="215"/>
      <c r="S68" s="215"/>
      <c r="T68" s="220"/>
      <c r="U68" s="221"/>
    </row>
    <row r="69" spans="1:21" ht="24" customHeight="1">
      <c r="A69" s="213">
        <v>47</v>
      </c>
      <c r="B69" s="214" t="s">
        <v>217</v>
      </c>
      <c r="C69" s="214" t="s">
        <v>419</v>
      </c>
      <c r="D69" s="215"/>
      <c r="E69" s="215"/>
      <c r="F69" s="216"/>
      <c r="G69" s="215"/>
      <c r="H69" s="216"/>
      <c r="I69" s="215"/>
      <c r="J69" s="215">
        <v>1</v>
      </c>
      <c r="K69" s="217" t="s">
        <v>109</v>
      </c>
      <c r="L69" s="218"/>
      <c r="M69" s="215">
        <v>4</v>
      </c>
      <c r="N69" s="217" t="s">
        <v>111</v>
      </c>
      <c r="O69" s="218"/>
      <c r="P69" s="216"/>
      <c r="Q69" s="219"/>
      <c r="R69" s="215"/>
      <c r="S69" s="215"/>
      <c r="T69" s="220"/>
      <c r="U69" s="221"/>
    </row>
    <row r="70" spans="1:21" ht="24" customHeight="1">
      <c r="A70" s="213">
        <v>48</v>
      </c>
      <c r="B70" s="214" t="s">
        <v>217</v>
      </c>
      <c r="C70" s="214" t="s">
        <v>421</v>
      </c>
      <c r="D70" s="215"/>
      <c r="E70" s="215"/>
      <c r="F70" s="216"/>
      <c r="G70" s="215"/>
      <c r="H70" s="216"/>
      <c r="I70" s="215"/>
      <c r="J70" s="215">
        <v>1</v>
      </c>
      <c r="K70" s="217" t="s">
        <v>109</v>
      </c>
      <c r="L70" s="218"/>
      <c r="M70" s="215">
        <v>4</v>
      </c>
      <c r="N70" s="217" t="s">
        <v>111</v>
      </c>
      <c r="O70" s="218"/>
      <c r="P70" s="216"/>
      <c r="Q70" s="219"/>
      <c r="R70" s="215"/>
      <c r="S70" s="215"/>
      <c r="T70" s="220"/>
      <c r="U70" s="221"/>
    </row>
    <row r="71" spans="1:21" ht="24" customHeight="1">
      <c r="A71" s="213">
        <v>49</v>
      </c>
      <c r="B71" s="214" t="s">
        <v>210</v>
      </c>
      <c r="C71" s="214" t="s">
        <v>423</v>
      </c>
      <c r="D71" s="215"/>
      <c r="E71" s="215"/>
      <c r="F71" s="216"/>
      <c r="G71" s="215"/>
      <c r="H71" s="216"/>
      <c r="I71" s="215"/>
      <c r="J71" s="215">
        <v>1</v>
      </c>
      <c r="K71" s="217" t="s">
        <v>109</v>
      </c>
      <c r="L71" s="218"/>
      <c r="M71" s="215"/>
      <c r="N71" s="217"/>
      <c r="O71" s="218"/>
      <c r="P71" s="216"/>
      <c r="Q71" s="219"/>
      <c r="R71" s="215"/>
      <c r="S71" s="215"/>
      <c r="T71" s="220"/>
      <c r="U71" s="221"/>
    </row>
    <row r="72" spans="1:21" ht="24" customHeight="1">
      <c r="A72" s="213"/>
      <c r="B72" s="214"/>
      <c r="C72" s="214"/>
      <c r="D72" s="215"/>
      <c r="E72" s="215"/>
      <c r="F72" s="216"/>
      <c r="G72" s="215"/>
      <c r="H72" s="216"/>
      <c r="I72" s="215"/>
      <c r="J72" s="215"/>
      <c r="K72" s="217"/>
      <c r="L72" s="218"/>
      <c r="M72" s="215"/>
      <c r="N72" s="217"/>
      <c r="O72" s="218"/>
      <c r="P72" s="216"/>
      <c r="Q72" s="219"/>
      <c r="R72" s="215"/>
      <c r="S72" s="215"/>
      <c r="T72" s="220"/>
      <c r="U72" s="221"/>
    </row>
    <row r="73" spans="1:21" ht="24" customHeight="1">
      <c r="A73" s="213"/>
      <c r="B73" s="214" t="s">
        <v>321</v>
      </c>
      <c r="C73" s="214"/>
      <c r="D73" s="215"/>
      <c r="E73" s="215"/>
      <c r="F73" s="216"/>
      <c r="G73" s="215"/>
      <c r="H73" s="216"/>
      <c r="I73" s="215"/>
      <c r="J73" s="215"/>
      <c r="K73" s="217"/>
      <c r="L73" s="218"/>
      <c r="M73" s="215"/>
      <c r="N73" s="217"/>
      <c r="O73" s="218"/>
      <c r="P73" s="216"/>
      <c r="Q73" s="219"/>
      <c r="R73" s="215"/>
      <c r="S73" s="215"/>
      <c r="T73" s="220"/>
      <c r="U73" s="221"/>
    </row>
    <row r="74" spans="1:21" ht="24" customHeight="1">
      <c r="A74" s="213">
        <v>50</v>
      </c>
      <c r="B74" s="214" t="s">
        <v>210</v>
      </c>
      <c r="C74" s="214" t="s">
        <v>428</v>
      </c>
      <c r="D74" s="215"/>
      <c r="E74" s="215"/>
      <c r="F74" s="216"/>
      <c r="G74" s="215"/>
      <c r="H74" s="216"/>
      <c r="I74" s="215"/>
      <c r="J74" s="215">
        <v>1</v>
      </c>
      <c r="K74" s="217" t="s">
        <v>109</v>
      </c>
      <c r="L74" s="218"/>
      <c r="M74" s="215">
        <v>4</v>
      </c>
      <c r="N74" s="217" t="s">
        <v>111</v>
      </c>
      <c r="O74" s="218"/>
      <c r="P74" s="216"/>
      <c r="Q74" s="219"/>
      <c r="R74" s="215"/>
      <c r="S74" s="215"/>
      <c r="T74" s="220"/>
      <c r="U74" s="221"/>
    </row>
    <row r="75" spans="1:21" ht="24" customHeight="1">
      <c r="A75" s="213"/>
      <c r="B75" s="214"/>
      <c r="C75" s="214"/>
      <c r="D75" s="215"/>
      <c r="E75" s="215"/>
      <c r="F75" s="216"/>
      <c r="G75" s="215"/>
      <c r="H75" s="216"/>
      <c r="I75" s="215"/>
      <c r="J75" s="215"/>
      <c r="K75" s="217"/>
      <c r="L75" s="218"/>
      <c r="M75" s="215"/>
      <c r="N75" s="217"/>
      <c r="O75" s="218"/>
      <c r="P75" s="216"/>
      <c r="Q75" s="219"/>
      <c r="R75" s="215"/>
      <c r="S75" s="215"/>
      <c r="T75" s="220"/>
      <c r="U75" s="221"/>
    </row>
    <row r="76" spans="1:21" ht="24" customHeight="1">
      <c r="A76" s="213"/>
      <c r="B76" s="214" t="s">
        <v>436</v>
      </c>
      <c r="C76" s="214"/>
      <c r="D76" s="215"/>
      <c r="E76" s="215"/>
      <c r="F76" s="216"/>
      <c r="G76" s="215"/>
      <c r="H76" s="216"/>
      <c r="I76" s="215"/>
      <c r="J76" s="215"/>
      <c r="K76" s="217"/>
      <c r="L76" s="218"/>
      <c r="M76" s="215"/>
      <c r="N76" s="217"/>
      <c r="O76" s="218"/>
      <c r="P76" s="216"/>
      <c r="Q76" s="219"/>
      <c r="R76" s="215"/>
      <c r="S76" s="215"/>
      <c r="T76" s="220"/>
      <c r="U76" s="221"/>
    </row>
    <row r="77" spans="1:21" ht="24" customHeight="1">
      <c r="A77" s="213">
        <v>51</v>
      </c>
      <c r="B77" s="214" t="s">
        <v>210</v>
      </c>
      <c r="C77" s="214" t="s">
        <v>435</v>
      </c>
      <c r="D77" s="215"/>
      <c r="E77" s="215"/>
      <c r="F77" s="216"/>
      <c r="G77" s="215"/>
      <c r="H77" s="216"/>
      <c r="I77" s="215"/>
      <c r="J77" s="215">
        <v>1</v>
      </c>
      <c r="K77" s="217" t="s">
        <v>109</v>
      </c>
      <c r="L77" s="218"/>
      <c r="M77" s="215"/>
      <c r="N77" s="217"/>
      <c r="O77" s="218"/>
      <c r="P77" s="216"/>
      <c r="Q77" s="219"/>
      <c r="R77" s="215"/>
      <c r="S77" s="215"/>
      <c r="T77" s="220"/>
      <c r="U77" s="221"/>
    </row>
    <row r="78" spans="1:21" ht="24" customHeight="1">
      <c r="A78" s="213"/>
      <c r="B78" s="214"/>
      <c r="C78" s="214"/>
      <c r="D78" s="215"/>
      <c r="E78" s="215"/>
      <c r="F78" s="216"/>
      <c r="G78" s="215"/>
      <c r="H78" s="216"/>
      <c r="I78" s="215"/>
      <c r="J78" s="215"/>
      <c r="K78" s="217"/>
      <c r="L78" s="218"/>
      <c r="M78" s="215"/>
      <c r="N78" s="217"/>
      <c r="O78" s="218"/>
      <c r="P78" s="216"/>
      <c r="Q78" s="219"/>
      <c r="R78" s="215"/>
      <c r="S78" s="215"/>
      <c r="T78" s="220"/>
      <c r="U78" s="221"/>
    </row>
    <row r="79" spans="1:21" ht="24" customHeight="1">
      <c r="A79" s="213"/>
      <c r="B79" s="214" t="s">
        <v>437</v>
      </c>
      <c r="C79" s="214"/>
      <c r="D79" s="215"/>
      <c r="E79" s="215"/>
      <c r="F79" s="216"/>
      <c r="G79" s="215"/>
      <c r="H79" s="216"/>
      <c r="I79" s="215"/>
      <c r="J79" s="215"/>
      <c r="K79" s="217"/>
      <c r="L79" s="218"/>
      <c r="M79" s="215"/>
      <c r="N79" s="217"/>
      <c r="O79" s="218"/>
      <c r="P79" s="216"/>
      <c r="Q79" s="219"/>
      <c r="R79" s="215"/>
      <c r="S79" s="215"/>
      <c r="T79" s="220"/>
      <c r="U79" s="221"/>
    </row>
    <row r="80" spans="1:21" ht="24" customHeight="1">
      <c r="A80" s="213">
        <v>52</v>
      </c>
      <c r="B80" s="214" t="s">
        <v>217</v>
      </c>
      <c r="C80" s="214" t="s">
        <v>230</v>
      </c>
      <c r="D80" s="215"/>
      <c r="E80" s="215"/>
      <c r="F80" s="216"/>
      <c r="G80" s="215"/>
      <c r="H80" s="216"/>
      <c r="I80" s="215"/>
      <c r="J80" s="215">
        <v>1</v>
      </c>
      <c r="K80" s="217" t="s">
        <v>109</v>
      </c>
      <c r="L80" s="218"/>
      <c r="M80" s="215"/>
      <c r="N80" s="217"/>
      <c r="O80" s="218"/>
      <c r="P80" s="216"/>
      <c r="Q80" s="219"/>
      <c r="R80" s="215"/>
      <c r="S80" s="215"/>
      <c r="T80" s="220"/>
      <c r="U80" s="221"/>
    </row>
    <row r="81" spans="1:21" ht="24" customHeight="1">
      <c r="A81" s="213"/>
      <c r="B81" s="214"/>
      <c r="C81" s="214"/>
      <c r="D81" s="215"/>
      <c r="E81" s="215"/>
      <c r="F81" s="216"/>
      <c r="G81" s="215"/>
      <c r="H81" s="216"/>
      <c r="I81" s="215"/>
      <c r="J81" s="215"/>
      <c r="K81" s="217"/>
      <c r="L81" s="218"/>
      <c r="M81" s="215"/>
      <c r="N81" s="217"/>
      <c r="O81" s="218"/>
      <c r="P81" s="216"/>
      <c r="Q81" s="219"/>
      <c r="R81" s="215"/>
      <c r="S81" s="215"/>
      <c r="T81" s="220"/>
      <c r="U81" s="221"/>
    </row>
    <row r="82" spans="1:21" ht="24" customHeight="1">
      <c r="A82" s="213"/>
      <c r="B82" s="214"/>
      <c r="C82" s="214"/>
      <c r="D82" s="215"/>
      <c r="E82" s="215"/>
      <c r="F82" s="216"/>
      <c r="G82" s="215"/>
      <c r="H82" s="216"/>
      <c r="I82" s="215"/>
      <c r="J82" s="215"/>
      <c r="K82" s="217"/>
      <c r="L82" s="218"/>
      <c r="M82" s="215"/>
      <c r="N82" s="217"/>
      <c r="O82" s="218"/>
      <c r="P82" s="216"/>
      <c r="Q82" s="219"/>
      <c r="R82" s="215"/>
      <c r="S82" s="215"/>
      <c r="T82" s="220"/>
      <c r="U82" s="221"/>
    </row>
    <row r="83" spans="1:21" ht="24" customHeight="1">
      <c r="A83" s="213"/>
      <c r="B83" s="214"/>
      <c r="C83" s="214"/>
      <c r="D83" s="215"/>
      <c r="E83" s="215"/>
      <c r="F83" s="216"/>
      <c r="G83" s="215"/>
      <c r="H83" s="216"/>
      <c r="I83" s="215"/>
      <c r="J83" s="215"/>
      <c r="K83" s="217"/>
      <c r="L83" s="218"/>
      <c r="M83" s="215"/>
      <c r="N83" s="217"/>
      <c r="O83" s="218"/>
      <c r="P83" s="216"/>
      <c r="Q83" s="219"/>
      <c r="R83" s="215"/>
      <c r="S83" s="215"/>
      <c r="T83" s="220"/>
      <c r="U83" s="221"/>
    </row>
    <row r="84" spans="1:21" ht="24" customHeight="1">
      <c r="A84" s="213"/>
      <c r="B84" s="214"/>
      <c r="C84" s="214"/>
      <c r="D84" s="215"/>
      <c r="E84" s="215"/>
      <c r="F84" s="216"/>
      <c r="G84" s="215"/>
      <c r="H84" s="216"/>
      <c r="I84" s="215"/>
      <c r="J84" s="215"/>
      <c r="K84" s="217"/>
      <c r="L84" s="218"/>
      <c r="M84" s="215"/>
      <c r="N84" s="217"/>
      <c r="O84" s="218"/>
      <c r="P84" s="216"/>
      <c r="Q84" s="219"/>
      <c r="R84" s="215"/>
      <c r="S84" s="215"/>
      <c r="T84" s="220"/>
      <c r="U84" s="221"/>
    </row>
    <row r="85" spans="1:21" ht="24" customHeight="1">
      <c r="A85" s="213"/>
      <c r="B85" s="214"/>
      <c r="C85" s="214"/>
      <c r="D85" s="215"/>
      <c r="E85" s="215"/>
      <c r="F85" s="216"/>
      <c r="G85" s="215"/>
      <c r="H85" s="216"/>
      <c r="I85" s="215"/>
      <c r="J85" s="215"/>
      <c r="K85" s="217"/>
      <c r="L85" s="218"/>
      <c r="M85" s="215"/>
      <c r="N85" s="217"/>
      <c r="O85" s="218"/>
      <c r="P85" s="216"/>
      <c r="Q85" s="219"/>
      <c r="R85" s="215"/>
      <c r="S85" s="215"/>
      <c r="T85" s="220"/>
      <c r="U85" s="221"/>
    </row>
    <row r="86" spans="1:21" ht="24" customHeight="1">
      <c r="A86" s="213"/>
      <c r="B86" s="214"/>
      <c r="C86" s="214"/>
      <c r="D86" s="215"/>
      <c r="E86" s="215"/>
      <c r="F86" s="216"/>
      <c r="G86" s="215"/>
      <c r="H86" s="216"/>
      <c r="I86" s="215"/>
      <c r="J86" s="215"/>
      <c r="K86" s="217"/>
      <c r="L86" s="218"/>
      <c r="M86" s="215"/>
      <c r="N86" s="217"/>
      <c r="O86" s="218"/>
      <c r="P86" s="216"/>
      <c r="Q86" s="219"/>
      <c r="R86" s="215"/>
      <c r="S86" s="215"/>
      <c r="T86" s="220"/>
      <c r="U86" s="221"/>
    </row>
    <row r="87" spans="1:21" ht="24" customHeight="1">
      <c r="A87" s="213"/>
      <c r="B87" s="214"/>
      <c r="C87" s="214"/>
      <c r="D87" s="215"/>
      <c r="E87" s="215"/>
      <c r="F87" s="216"/>
      <c r="G87" s="215"/>
      <c r="H87" s="216"/>
      <c r="I87" s="215"/>
      <c r="J87" s="215"/>
      <c r="K87" s="217"/>
      <c r="L87" s="218"/>
      <c r="M87" s="215"/>
      <c r="N87" s="217"/>
      <c r="O87" s="218"/>
      <c r="P87" s="216"/>
      <c r="Q87" s="219"/>
      <c r="R87" s="215"/>
      <c r="S87" s="215"/>
      <c r="T87" s="220"/>
      <c r="U87" s="221"/>
    </row>
    <row r="88" spans="1:21" ht="24" customHeight="1">
      <c r="A88" s="213"/>
      <c r="B88" s="214"/>
      <c r="C88" s="214"/>
      <c r="D88" s="215"/>
      <c r="E88" s="215"/>
      <c r="F88" s="216"/>
      <c r="G88" s="215"/>
      <c r="H88" s="216"/>
      <c r="I88" s="215"/>
      <c r="J88" s="215"/>
      <c r="K88" s="217"/>
      <c r="L88" s="218"/>
      <c r="M88" s="215"/>
      <c r="N88" s="217"/>
      <c r="O88" s="218"/>
      <c r="P88" s="216"/>
      <c r="Q88" s="219"/>
      <c r="R88" s="215"/>
      <c r="S88" s="215"/>
      <c r="T88" s="220"/>
      <c r="U88" s="221"/>
    </row>
    <row r="89" spans="1:21" ht="24" customHeight="1">
      <c r="A89" s="213"/>
      <c r="B89" s="214"/>
      <c r="C89" s="214"/>
      <c r="D89" s="215"/>
      <c r="E89" s="215"/>
      <c r="F89" s="216"/>
      <c r="G89" s="215"/>
      <c r="H89" s="216"/>
      <c r="I89" s="215"/>
      <c r="J89" s="215"/>
      <c r="K89" s="217"/>
      <c r="L89" s="218"/>
      <c r="M89" s="215"/>
      <c r="N89" s="217"/>
      <c r="O89" s="218"/>
      <c r="P89" s="216"/>
      <c r="Q89" s="219"/>
      <c r="R89" s="215"/>
      <c r="S89" s="215"/>
      <c r="T89" s="220"/>
      <c r="U89" s="221"/>
    </row>
    <row r="90" spans="1:21" ht="24" customHeight="1">
      <c r="A90" s="213"/>
      <c r="B90" s="214"/>
      <c r="C90" s="214"/>
      <c r="D90" s="215"/>
      <c r="E90" s="215"/>
      <c r="F90" s="216"/>
      <c r="G90" s="215"/>
      <c r="H90" s="216"/>
      <c r="I90" s="215"/>
      <c r="J90" s="215"/>
      <c r="K90" s="217"/>
      <c r="L90" s="218"/>
      <c r="M90" s="215"/>
      <c r="N90" s="217"/>
      <c r="O90" s="218"/>
      <c r="P90" s="216"/>
      <c r="Q90" s="219"/>
      <c r="R90" s="215"/>
      <c r="S90" s="215"/>
      <c r="T90" s="220"/>
      <c r="U90" s="221"/>
    </row>
    <row r="91" spans="1:21" ht="24" customHeight="1">
      <c r="A91" s="213"/>
      <c r="B91" s="214"/>
      <c r="C91" s="214"/>
      <c r="D91" s="215"/>
      <c r="E91" s="215"/>
      <c r="F91" s="216"/>
      <c r="G91" s="215"/>
      <c r="H91" s="216"/>
      <c r="I91" s="215"/>
      <c r="J91" s="215"/>
      <c r="K91" s="217"/>
      <c r="L91" s="218"/>
      <c r="M91" s="215"/>
      <c r="N91" s="217"/>
      <c r="O91" s="218"/>
      <c r="P91" s="216"/>
      <c r="Q91" s="219"/>
      <c r="R91" s="215"/>
      <c r="S91" s="215"/>
      <c r="T91" s="220"/>
      <c r="U91" s="221"/>
    </row>
    <row r="92" spans="1:21" ht="24" customHeight="1">
      <c r="A92" s="213"/>
      <c r="B92" s="214"/>
      <c r="C92" s="214"/>
      <c r="D92" s="215"/>
      <c r="E92" s="215"/>
      <c r="F92" s="216"/>
      <c r="G92" s="215"/>
      <c r="H92" s="216"/>
      <c r="I92" s="215"/>
      <c r="J92" s="215"/>
      <c r="K92" s="217"/>
      <c r="L92" s="218"/>
      <c r="M92" s="215"/>
      <c r="N92" s="217"/>
      <c r="O92" s="218"/>
      <c r="P92" s="216"/>
      <c r="Q92" s="219"/>
      <c r="R92" s="215"/>
      <c r="S92" s="215"/>
      <c r="T92" s="220"/>
      <c r="U92" s="221"/>
    </row>
  </sheetData>
  <mergeCells count="23">
    <mergeCell ref="S2:U2"/>
    <mergeCell ref="S3:U3"/>
    <mergeCell ref="S4:S5"/>
    <mergeCell ref="T4:U4"/>
    <mergeCell ref="P1:S1"/>
    <mergeCell ref="T1:U1"/>
    <mergeCell ref="A4:A5"/>
    <mergeCell ref="B4:B5"/>
    <mergeCell ref="C4:C5"/>
    <mergeCell ref="D4:D5"/>
    <mergeCell ref="E4:I4"/>
    <mergeCell ref="J5:L5"/>
    <mergeCell ref="M5:O5"/>
    <mergeCell ref="J3:K3"/>
    <mergeCell ref="M3:N3"/>
    <mergeCell ref="J4:R4"/>
    <mergeCell ref="B2:E3"/>
    <mergeCell ref="F2:F3"/>
    <mergeCell ref="J2:K2"/>
    <mergeCell ref="M2:N2"/>
    <mergeCell ref="A1:B1"/>
    <mergeCell ref="C1:K1"/>
    <mergeCell ref="L1:O1"/>
  </mergeCells>
  <phoneticPr fontId="11"/>
  <dataValidations count="4">
    <dataValidation imeMode="off" allowBlank="1" showInputMessage="1" showErrorMessage="1" sqref="L65603:S65604 L131139:S131140 L196675:S196676 L262211:S262212 L327747:S327748 L393283:S393284 L458819:S458820 L524355:S524356 L589891:S589892 L655427:S655428 L720963:S720964 L786499:S786500 L852035:S852036 L917571:S917572 L983107:S983108 P65605:S65605 P131141:S131141 P196677:S196677 P262213:S262213 P327749:S327749 P393285:S393285 P458821:S458821 P524357:S524357 P589893:S589893 P655429:S655429 P720965:S720965 P786501:S786501 P852037:S852037 P917573:S917573 P983109:S983109 E65607:K65619 E131143:K131155 E196679:K196691 E262215:K262227 E327751:K327763 E393287:K393299 E458823:K458835 E524359:K524371 E589895:K589907 E655431:K655443 E720967:K720979 E786503:K786515 E852039:K852051 E917575:K917587 E983111:K983123 E983104:S983106 E65595:S65595 E131131:S131131 E196667:S196667 E262203:S262203 E327739:S327739 E393275:S393275 E458811:S458811 E524347:S524347 E589883:S589883 E655419:S655419 E720955:S720955 E786491:S786491 E852027:S852027 E917563:S917563 E983099:S983099 E65603:K65605 E131139:K131141 E196675:K196677 E262211:K262213 E327747:K327749 E393283:K393285 E458819:K458821 E524355:K524357 E589891:K589893 E655427:K655429 E720963:K720965 E786499:K786501 E852035:K852037 E917571:K917573 E983107:K983109 L65607:N65607 L131143:N131143 L196679:N196679 L262215:N262215 L327751:N327751 L393287:N393287 L458823:N458823 L524359:N524359 L589895:N589895 L655431:N655431 L720967:N720967 L786503:N786503 L852039:N852039 L917575:N917575 L983111:N983111 O65607:S65619 O131143:S131155 O196679:S196691 O262215:S262227 O327751:S327763 O393287:S393299 O458823:S458835 O524359:S524371 O589895:S589907 O655431:S655443 O720967:S720979 O786503:S786515 O852039:S852051 O917575:S917587 O983111:S983123 L65612:N65619 L131148:N131155 L196684:N196691 L262220:N262227 L327756:N327763 L393292:N393299 L458828:N458835 L524364:N524371 L589900:N589907 L655436:N655443 L720972:N720979 L786508:N786515 L852044:N852051 L917580:N917587 L983116:N983123 E65600:S65602 E131136:S131138 E196672:S196674 E262208:S262210 E327744:S327746 E393280:S393282 E458816:S458818 E524352:S524354 E589888:S589890 E655424:S655426 E720960:S720962 E786496:S786498 E852032:S852034 E917568:S917570" xr:uid="{090D12D6-5921-4920-BE96-804D18C505DF}"/>
    <dataValidation imeMode="hiragana" allowBlank="1" showInputMessage="1" showErrorMessage="1" sqref="Q65591:Q65592 Q131127:Q131128 Q196663:Q196664 Q262199:Q262200 Q327735:Q327736 Q393271:Q393272 Q458807:Q458808 Q524343:Q524344 Q589879:Q589880 Q655415:Q655416 Q720951:Q720952 Q786487:Q786488 Q852023:Q852024 Q917559:Q917560 Q983095:Q983096 O1:P1 O65590:P65590 O131126:P131126 O196662:P196662 O262198:P262198 O327734:P327734 O393270:P393270 O458806:P458806 O524342:P524342 O589878:P589878 O655414:P655414 O720950:P720950 O786486:P786486 O852022:P852022 O917558:P917558 O983094:P983094 C1 C65590 C131126 C196662 C262198 C327734 C393270 C458806 C524342 C589878 C655414 C720950 C786486 C852022 C917558 C983094 U983104:U983107 U65595 U131131 U196667 U262203 U327739 U393275 U458811 U524347 U589883 U655419 U720955 U786491 U852027 U917563 U983099 U65605 U131141 U196677 U262213 U327749 U393285 U458821 U524357 U589893 U655429 U720965 U786501 U852037 U917573 U983109 U65607 U131143 U196679 U262215 U327751 U393287 U458823 U524359 U589895 U655431 U720967 U786503 U852039 U917575 U983111 U65612 U131148 U196684 U262220 U327756 U393292 U458828 U524364 U589900 U655436 U720972 U786508 U852044 U917580 U983116 U65614 U131150 U196686 U262222 U327758 U393294 U458830 U524366 U589902 U655438 U720974 U786510 U852046 U917582 U983118 B65595:C65619 B131131:C131155 B196667:C196691 B262203:C262227 B327739:C327763 B393275:C393299 B458811:C458835 B524347:C524371 B589883:C589907 B655419:C655443 B720955:C720979 B786491:C786515 B852027:C852051 B917563:C917587 B983099:C983123 U65600:U65603 U131136:U131139 U196672:U196675 U262208:U262211 U327744:U327747 U393280:U393283 U458816:U458819 U524352:U524355 U589888:U589891 U655424:U655427 U720960:U720963 U786496:U786499 U852032:U852035 U917568:U917571 Q2:Q3 C6:C92" xr:uid="{AE80BFAB-8377-4880-A4D9-29F7EE64D0E0}"/>
    <dataValidation imeMode="on" allowBlank="1" showInputMessage="1" showErrorMessage="1" sqref="T983104:T983107 T65595 T131131 T196667 T262203 T327739 T393275 T458811 T524347 T589883 T655419 T720955 T786491 T852027 T917563 T983099 T65614:T65619 T131150:T131155 T196686:T196691 T262222:T262227 T327758:T327763 T393294:T393299 T458830:T458835 T524366:T524371 T589902:T589907 T655438:T655443 T720974:T720979 T786510:T786515 T852046:T852051 T917582:T917587 T983118:T983123 T65605 T131141 T196677 T262213 T327749 T393285 T458821 T524357 T589893 T655429 T720965 T786501 T852037 T917573 T983109 T65607 T131143 T196679 T262215 T327751 T393287 T458823 T524359 T589895 T655431 T720967 T786503 T852039 T917575 T983111 T65611:T65612 T131147:T131148 T196683:T196684 T262219:T262220 T327755:T327756 T393291:T393292 T458827:T458828 T524363:T524364 T589899:T589900 T655435:T655436 T720971:T720972 T786507:T786508 T852043:T852044 T917579:T917580 T983115:T983116 T65600:T65603 T131136:T131139 T196672:T196675 T262208:T262211 T327744:T327747 T393280:T393283 T458816:T458819 T524352:T524355 T589888:T589891 T655424:T655427 T720960:T720963 T786496:T786499 T852032:T852035 T917568:T917571" xr:uid="{4CF02B1D-C20D-4F6D-9188-C851C0E3647F}"/>
    <dataValidation imeMode="halfAlpha" allowBlank="1" showInputMessage="1" showErrorMessage="1" sqref="A65595:A65619 A131131:A131155 A196667:A196691 A262203:A262227 A327739:A327763 A393275:A393299 A458811:A458835 A524347:A524371 A589883:A589907 A655419:A655443 A720955:A720979 A786491:A786515 A852027:A852051 A917563:A917587 A983099:A983123 A6:A92" xr:uid="{B7009D08-273B-4E54-9FD2-28B804311917}"/>
  </dataValidations>
  <pageMargins left="0.70866141732283472" right="0.70866141732283472" top="0.74803149606299213" bottom="0.74803149606299213" header="0.31496062992125984" footer="0.31496062992125984"/>
  <pageSetup paperSize="9" scale="69" firstPageNumber="32" fitToHeight="0" orientation="landscape" blackAndWhite="1" useFirstPageNumber="1"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outlinePr showOutlineSymbols="0"/>
    <pageSetUpPr autoPageBreaks="0"/>
  </sheetPr>
  <dimension ref="A1"/>
  <sheetViews>
    <sheetView showGridLines="0" showRowColHeaders="0" showZeros="0" showRuler="0" showOutlineSymbols="0" topLeftCell="B1280" workbookViewId="0"/>
  </sheetViews>
  <sheetFormatPr defaultRowHeight="13.5"/>
  <sheetData/>
  <customSheetViews>
    <customSheetView guid="{2EADE489-E09E-461D-94D4-FA55C55BE337}" showGridLines="0" showRowCol="0" outlineSymbols="0" zeroValues="0" state="veryHidden" showRuler="0" topLeftCell="B1280">
      <pageMargins left="0.75" right="0.75" top="1" bottom="1" header="0.51200000000000001" footer="0.51200000000000001"/>
      <pageSetup paperSize="9" orientation="portrait" verticalDpi="0" r:id="rId1"/>
      <headerFooter alignWithMargins="0"/>
    </customSheetView>
    <customSheetView guid="{36A7B946-08AE-4E0C-9BE1-94B669BAAE6F}" showPageBreaks="1" showGridLines="0" showRowCol="0" outlineSymbols="0" zeroValues="0" state="veryHidden" showRuler="0" topLeftCell="B1280">
      <pageMargins left="0.75" right="0.75" top="1" bottom="1" header="0.51200000000000001" footer="0.51200000000000001"/>
      <pageSetup paperSize="9" orientation="portrait" verticalDpi="0"/>
      <headerFooter alignWithMargins="0"/>
    </customSheetView>
    <customSheetView guid="{C94E8CD0-C796-4CF8-AE7E-BBCEC4190FCC}" showPageBreaks="1" showGridLines="0" showRowCol="0" outlineSymbols="0" zeroValues="0" state="veryHidden" showRuler="0" topLeftCell="B1280">
      <pageMargins left="0.75" right="0.75" top="1" bottom="1" header="0.51200000000000001" footer="0.51200000000000001"/>
      <pageSetup paperSize="9" orientation="portrait" verticalDpi="0" r:id="rId2"/>
      <headerFooter alignWithMargins="0"/>
    </customSheetView>
    <customSheetView guid="{59E94BE1-BB18-445A-A475-D5A32A79431F}" showGridLines="0" showRowCol="0" outlineSymbols="0" zeroValues="0" state="veryHidden" showRuler="0" topLeftCell="B1280">
      <pageMargins left="0.75" right="0.75" top="1" bottom="1" header="0.51200000000000001" footer="0.51200000000000001"/>
      <pageSetup paperSize="9" orientation="portrait" verticalDpi="0" r:id="rId3"/>
      <headerFooter alignWithMargins="0"/>
    </customSheetView>
  </customSheetViews>
  <phoneticPr fontId="11"/>
  <pageMargins left="0.75" right="0.75" top="1" bottom="1" header="0.51200000000000001" footer="0.51200000000000001"/>
  <pageSetup paperSize="9" orientation="portrait" verticalDpi="120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CDD49-FECE-409F-8B2A-600692D6F0BA}">
  <sheetPr>
    <tabColor rgb="FFFF0000"/>
  </sheetPr>
  <dimension ref="A1:P59"/>
  <sheetViews>
    <sheetView tabSelected="1" view="pageBreakPreview" zoomScale="85" zoomScaleNormal="85" zoomScaleSheetLayoutView="85" workbookViewId="0">
      <selection activeCell="F18" sqref="F18"/>
    </sheetView>
  </sheetViews>
  <sheetFormatPr defaultRowHeight="13.5"/>
  <cols>
    <col min="1" max="1" width="8.75" style="251" customWidth="1"/>
    <col min="2" max="4" width="9" style="251"/>
    <col min="5" max="5" width="4.75" style="251" customWidth="1"/>
    <col min="6" max="10" width="9" style="251"/>
    <col min="11" max="11" width="4.75" style="251" customWidth="1"/>
    <col min="12" max="16384" width="9" style="251"/>
  </cols>
  <sheetData>
    <row r="1" spans="1:16" s="241" customFormat="1" ht="17.25">
      <c r="A1" s="236" t="s">
        <v>469</v>
      </c>
      <c r="B1" s="237">
        <v>6</v>
      </c>
      <c r="C1" s="238" t="s">
        <v>470</v>
      </c>
      <c r="D1" s="239"/>
      <c r="E1" s="239"/>
      <c r="F1" s="240"/>
      <c r="G1" s="240"/>
      <c r="H1" s="240"/>
      <c r="I1" s="240"/>
      <c r="J1" s="240"/>
      <c r="K1" s="240"/>
      <c r="L1" s="240"/>
      <c r="M1" s="330" t="s">
        <v>471</v>
      </c>
      <c r="N1" s="331"/>
      <c r="O1" s="334"/>
      <c r="P1" s="335"/>
    </row>
    <row r="2" spans="1:16" s="241" customFormat="1" ht="17.25">
      <c r="A2" s="242"/>
      <c r="B2" s="243"/>
      <c r="C2" s="243"/>
      <c r="E2" s="243"/>
      <c r="F2" s="243"/>
      <c r="G2" s="243"/>
      <c r="H2" s="243"/>
      <c r="I2" s="243"/>
      <c r="L2" s="243"/>
      <c r="M2" s="332"/>
      <c r="N2" s="333"/>
      <c r="O2" s="336"/>
      <c r="P2" s="337"/>
    </row>
    <row r="3" spans="1:16" ht="17.25" customHeight="1">
      <c r="A3" s="244"/>
      <c r="B3" s="245"/>
      <c r="C3" s="246"/>
      <c r="D3" s="246"/>
      <c r="E3" s="247"/>
      <c r="F3" s="247"/>
      <c r="G3" s="247"/>
      <c r="H3" s="248" t="s">
        <v>472</v>
      </c>
      <c r="I3" s="249"/>
      <c r="J3" s="250" t="s">
        <v>473</v>
      </c>
      <c r="K3" s="243"/>
      <c r="L3" s="245"/>
      <c r="M3" s="332" t="s">
        <v>474</v>
      </c>
      <c r="N3" s="333"/>
      <c r="O3" s="340"/>
      <c r="P3" s="341"/>
    </row>
    <row r="4" spans="1:16" ht="17.25" customHeight="1">
      <c r="A4" s="244"/>
      <c r="B4" s="245"/>
      <c r="C4" s="245"/>
      <c r="D4" s="245"/>
      <c r="E4" s="245"/>
      <c r="F4" s="245"/>
      <c r="G4" s="245"/>
      <c r="H4" s="245"/>
      <c r="I4" s="245"/>
      <c r="J4" s="245"/>
      <c r="K4" s="245"/>
      <c r="L4" s="245"/>
      <c r="M4" s="338"/>
      <c r="N4" s="339"/>
      <c r="O4" s="342"/>
      <c r="P4" s="343"/>
    </row>
    <row r="5" spans="1:16" ht="30" customHeight="1">
      <c r="A5" s="252"/>
      <c r="B5" s="327" t="s">
        <v>475</v>
      </c>
      <c r="C5" s="327"/>
      <c r="D5" s="327"/>
      <c r="E5" s="327"/>
      <c r="F5" s="327"/>
      <c r="G5" s="327"/>
      <c r="H5" s="327"/>
      <c r="I5" s="328" t="s">
        <v>476</v>
      </c>
      <c r="J5" s="327"/>
      <c r="K5" s="327"/>
      <c r="L5" s="327"/>
      <c r="M5" s="327"/>
      <c r="N5" s="327"/>
      <c r="O5" s="327"/>
      <c r="P5" s="253"/>
    </row>
    <row r="6" spans="1:16" ht="30" customHeight="1">
      <c r="A6" s="244"/>
      <c r="B6" s="344" t="s">
        <v>477</v>
      </c>
      <c r="C6" s="344"/>
      <c r="D6" s="344"/>
      <c r="E6" s="344"/>
      <c r="F6" s="344"/>
      <c r="G6" s="254"/>
      <c r="H6" s="254"/>
      <c r="I6" s="346" t="s">
        <v>478</v>
      </c>
      <c r="J6" s="322"/>
      <c r="K6" s="254" t="s">
        <v>479</v>
      </c>
      <c r="L6" s="245"/>
      <c r="M6" s="255" t="s">
        <v>480</v>
      </c>
      <c r="N6" s="256" t="s">
        <v>481</v>
      </c>
      <c r="O6" s="245"/>
      <c r="P6" s="257"/>
    </row>
    <row r="7" spans="1:16" ht="30" customHeight="1">
      <c r="A7" s="244"/>
      <c r="B7" s="345"/>
      <c r="C7" s="345"/>
      <c r="D7" s="345"/>
      <c r="E7" s="345"/>
      <c r="F7" s="345"/>
      <c r="G7" s="254"/>
      <c r="H7" s="254"/>
      <c r="I7" s="346" t="s">
        <v>482</v>
      </c>
      <c r="J7" s="322"/>
      <c r="K7" s="258" t="s">
        <v>483</v>
      </c>
      <c r="L7" s="245"/>
      <c r="M7" s="254"/>
      <c r="N7" s="245"/>
      <c r="O7" s="245"/>
      <c r="P7" s="257"/>
    </row>
    <row r="8" spans="1:16" ht="34.5" customHeight="1">
      <c r="A8" s="347"/>
      <c r="B8" s="348"/>
      <c r="C8" s="348"/>
      <c r="D8" s="348"/>
      <c r="E8" s="259"/>
      <c r="F8" s="327" t="s">
        <v>484</v>
      </c>
      <c r="G8" s="327"/>
      <c r="H8" s="327"/>
      <c r="I8" s="327"/>
      <c r="J8" s="327"/>
      <c r="K8" s="260"/>
      <c r="L8" s="327" t="s">
        <v>485</v>
      </c>
      <c r="M8" s="327"/>
      <c r="N8" s="327"/>
      <c r="O8" s="327"/>
      <c r="P8" s="329"/>
    </row>
    <row r="9" spans="1:16" s="266" customFormat="1" ht="49.5" customHeight="1">
      <c r="A9" s="316" t="s">
        <v>486</v>
      </c>
      <c r="B9" s="317"/>
      <c r="C9" s="317"/>
      <c r="D9" s="317"/>
      <c r="E9" s="261"/>
      <c r="F9" s="262"/>
      <c r="G9" s="262"/>
      <c r="H9" s="319"/>
      <c r="I9" s="319"/>
      <c r="J9" s="263" t="s">
        <v>17</v>
      </c>
      <c r="K9" s="264"/>
      <c r="L9" s="262"/>
      <c r="M9" s="262"/>
      <c r="N9" s="320"/>
      <c r="O9" s="320"/>
      <c r="P9" s="265" t="s">
        <v>17</v>
      </c>
    </row>
    <row r="10" spans="1:16" s="266" customFormat="1" ht="30" customHeight="1">
      <c r="A10" s="321" t="s">
        <v>487</v>
      </c>
      <c r="B10" s="322"/>
      <c r="C10" s="322"/>
      <c r="D10" s="322"/>
      <c r="E10" s="267"/>
      <c r="F10" s="268"/>
      <c r="G10" s="268"/>
      <c r="H10" s="323"/>
      <c r="I10" s="323"/>
      <c r="J10" s="254" t="s">
        <v>17</v>
      </c>
      <c r="K10" s="269"/>
      <c r="L10" s="268"/>
      <c r="M10" s="268"/>
      <c r="N10" s="324"/>
      <c r="O10" s="324"/>
      <c r="P10" s="270" t="s">
        <v>17</v>
      </c>
    </row>
    <row r="11" spans="1:16" s="266" customFormat="1" ht="30" customHeight="1">
      <c r="A11" s="316" t="s">
        <v>488</v>
      </c>
      <c r="B11" s="317"/>
      <c r="C11" s="317"/>
      <c r="D11" s="317"/>
      <c r="E11" s="261"/>
      <c r="F11" s="262" t="s">
        <v>489</v>
      </c>
      <c r="G11" s="262"/>
      <c r="H11" s="325"/>
      <c r="I11" s="325"/>
      <c r="J11" s="263" t="s">
        <v>490</v>
      </c>
      <c r="K11" s="264"/>
      <c r="L11" s="262"/>
      <c r="M11" s="262"/>
      <c r="N11" s="325"/>
      <c r="O11" s="325"/>
      <c r="P11" s="265" t="s">
        <v>490</v>
      </c>
    </row>
    <row r="12" spans="1:16" s="266" customFormat="1" ht="30" customHeight="1">
      <c r="A12" s="321" t="s">
        <v>491</v>
      </c>
      <c r="B12" s="322"/>
      <c r="C12" s="322"/>
      <c r="D12" s="322"/>
      <c r="E12" s="267"/>
      <c r="F12" s="254" t="s">
        <v>492</v>
      </c>
      <c r="G12" s="268"/>
      <c r="H12" s="268"/>
      <c r="I12" s="271"/>
      <c r="J12" s="254" t="s">
        <v>493</v>
      </c>
      <c r="K12" s="269"/>
      <c r="L12" s="255"/>
      <c r="M12" s="254" t="s">
        <v>494</v>
      </c>
      <c r="N12" s="268"/>
      <c r="O12" s="268"/>
      <c r="P12" s="270" t="s">
        <v>495</v>
      </c>
    </row>
    <row r="13" spans="1:16" s="266" customFormat="1" ht="30" customHeight="1">
      <c r="A13" s="316"/>
      <c r="B13" s="317"/>
      <c r="C13" s="317"/>
      <c r="D13" s="317"/>
      <c r="E13" s="261"/>
      <c r="F13" s="272" t="s">
        <v>496</v>
      </c>
      <c r="G13" s="262"/>
      <c r="H13" s="317" t="s">
        <v>497</v>
      </c>
      <c r="I13" s="317"/>
      <c r="J13" s="326"/>
      <c r="K13" s="261"/>
      <c r="L13" s="272" t="s">
        <v>498</v>
      </c>
      <c r="M13" s="262"/>
      <c r="N13" s="273" t="s">
        <v>499</v>
      </c>
      <c r="O13" s="262"/>
      <c r="P13" s="274"/>
    </row>
    <row r="14" spans="1:16" s="266" customFormat="1" ht="13.5" customHeight="1">
      <c r="A14" s="275"/>
      <c r="B14" s="276"/>
      <c r="C14" s="277"/>
      <c r="D14" s="278"/>
      <c r="E14" s="278"/>
      <c r="F14" s="278"/>
      <c r="G14" s="278"/>
      <c r="H14" s="278"/>
      <c r="I14" s="279"/>
      <c r="J14" s="276"/>
      <c r="K14" s="277"/>
      <c r="L14" s="278"/>
      <c r="M14" s="278"/>
      <c r="N14" s="278"/>
      <c r="O14" s="278"/>
      <c r="P14" s="280"/>
    </row>
    <row r="15" spans="1:16" ht="13.5" customHeight="1">
      <c r="A15" s="244"/>
      <c r="B15" s="245"/>
      <c r="C15" s="281"/>
      <c r="D15" s="282" t="s">
        <v>500</v>
      </c>
      <c r="E15" s="283"/>
      <c r="F15" s="284"/>
      <c r="G15" s="282"/>
      <c r="H15" s="285"/>
      <c r="I15" s="286"/>
      <c r="J15" s="245"/>
      <c r="K15" s="281"/>
      <c r="L15" s="287"/>
      <c r="M15" s="288"/>
      <c r="N15" s="288"/>
      <c r="O15" s="287"/>
      <c r="P15" s="289"/>
    </row>
    <row r="16" spans="1:16" ht="13.5" customHeight="1">
      <c r="A16" s="244"/>
      <c r="B16" s="245"/>
      <c r="C16" s="281"/>
      <c r="D16" s="282" t="s">
        <v>501</v>
      </c>
      <c r="E16" s="283"/>
      <c r="F16" s="284"/>
      <c r="G16" s="282"/>
      <c r="H16" s="285"/>
      <c r="I16" s="286"/>
      <c r="J16" s="245"/>
      <c r="K16" s="281"/>
      <c r="L16" s="287"/>
      <c r="M16" s="288"/>
      <c r="N16" s="288"/>
      <c r="O16" s="287"/>
      <c r="P16" s="289"/>
    </row>
    <row r="17" spans="1:16">
      <c r="A17" s="307" t="s">
        <v>502</v>
      </c>
      <c r="B17" s="308"/>
      <c r="C17" s="281"/>
      <c r="D17" s="282" t="s">
        <v>503</v>
      </c>
      <c r="E17" s="283"/>
      <c r="F17" s="284"/>
      <c r="G17" s="284"/>
      <c r="H17" s="285"/>
      <c r="I17" s="311" t="s">
        <v>485</v>
      </c>
      <c r="J17" s="312"/>
      <c r="K17" s="281"/>
      <c r="L17" s="287"/>
      <c r="M17" s="288"/>
      <c r="N17" s="288"/>
      <c r="O17" s="287"/>
      <c r="P17" s="289"/>
    </row>
    <row r="18" spans="1:16">
      <c r="A18" s="290"/>
      <c r="B18" s="291"/>
      <c r="C18" s="281"/>
      <c r="D18" s="282" t="s">
        <v>504</v>
      </c>
      <c r="E18" s="283"/>
      <c r="F18" s="284"/>
      <c r="G18" s="284"/>
      <c r="H18" s="285"/>
      <c r="I18" s="286"/>
      <c r="J18" s="245"/>
      <c r="K18" s="281"/>
      <c r="L18" s="287"/>
      <c r="M18" s="288"/>
      <c r="N18" s="292"/>
      <c r="O18" s="288"/>
      <c r="P18" s="289"/>
    </row>
    <row r="19" spans="1:16">
      <c r="A19" s="307" t="s">
        <v>505</v>
      </c>
      <c r="B19" s="308"/>
      <c r="C19" s="293"/>
      <c r="D19" s="282" t="s">
        <v>506</v>
      </c>
      <c r="E19" s="283"/>
      <c r="F19" s="284"/>
      <c r="G19" s="284"/>
      <c r="H19" s="285"/>
      <c r="I19" s="309"/>
      <c r="J19" s="310"/>
      <c r="K19" s="281"/>
      <c r="L19" s="287"/>
      <c r="M19" s="288"/>
      <c r="N19" s="288"/>
      <c r="O19" s="288"/>
      <c r="P19" s="289"/>
    </row>
    <row r="20" spans="1:16">
      <c r="A20" s="290"/>
      <c r="B20" s="291"/>
      <c r="C20" s="281"/>
      <c r="D20" s="282" t="s">
        <v>507</v>
      </c>
      <c r="E20" s="283"/>
      <c r="F20" s="284"/>
      <c r="G20" s="288"/>
      <c r="H20" s="285"/>
      <c r="I20" s="286"/>
      <c r="J20" s="245"/>
      <c r="K20" s="281"/>
      <c r="L20" s="287"/>
      <c r="M20" s="288"/>
      <c r="N20" s="288"/>
      <c r="O20" s="288"/>
      <c r="P20" s="289"/>
    </row>
    <row r="21" spans="1:16">
      <c r="A21" s="307" t="s">
        <v>508</v>
      </c>
      <c r="B21" s="308"/>
      <c r="C21" s="281"/>
      <c r="D21" s="282"/>
      <c r="E21" s="283"/>
      <c r="F21" s="283"/>
      <c r="G21" s="288"/>
      <c r="H21" s="285"/>
      <c r="I21" s="311" t="s">
        <v>508</v>
      </c>
      <c r="J21" s="312"/>
      <c r="K21" s="281"/>
      <c r="L21" s="287"/>
      <c r="M21" s="288"/>
      <c r="N21" s="288"/>
      <c r="O21" s="288"/>
      <c r="P21" s="289"/>
    </row>
    <row r="22" spans="1:16">
      <c r="A22" s="244"/>
      <c r="B22" s="245"/>
      <c r="C22" s="281"/>
      <c r="D22" s="282"/>
      <c r="E22" s="283"/>
      <c r="F22" s="283"/>
      <c r="G22" s="288"/>
      <c r="H22" s="285"/>
      <c r="I22" s="286"/>
      <c r="J22" s="245"/>
      <c r="K22" s="281"/>
      <c r="L22" s="287"/>
      <c r="M22" s="288"/>
      <c r="N22" s="288"/>
      <c r="O22" s="288"/>
      <c r="P22" s="289"/>
    </row>
    <row r="23" spans="1:16">
      <c r="A23" s="244"/>
      <c r="B23" s="245"/>
      <c r="C23" s="281"/>
      <c r="D23" s="282"/>
      <c r="E23" s="283"/>
      <c r="F23" s="283"/>
      <c r="G23" s="288"/>
      <c r="H23" s="285"/>
      <c r="I23" s="286"/>
      <c r="J23" s="245"/>
      <c r="K23" s="281"/>
      <c r="L23" s="287"/>
      <c r="M23" s="288"/>
      <c r="N23" s="288"/>
      <c r="O23" s="288"/>
      <c r="P23" s="289"/>
    </row>
    <row r="24" spans="1:16">
      <c r="A24" s="244"/>
      <c r="B24" s="245"/>
      <c r="C24" s="281"/>
      <c r="D24" s="282"/>
      <c r="E24" s="283"/>
      <c r="F24" s="283"/>
      <c r="G24" s="288"/>
      <c r="H24" s="285"/>
      <c r="I24" s="286"/>
      <c r="J24" s="245"/>
      <c r="K24" s="281"/>
      <c r="L24" s="287"/>
      <c r="M24" s="288"/>
      <c r="N24" s="288"/>
      <c r="O24" s="288"/>
      <c r="P24" s="289"/>
    </row>
    <row r="25" spans="1:16">
      <c r="A25" s="244"/>
      <c r="B25" s="245"/>
      <c r="C25" s="281"/>
      <c r="D25" s="282"/>
      <c r="E25" s="283"/>
      <c r="F25" s="283"/>
      <c r="G25" s="288"/>
      <c r="H25" s="285"/>
      <c r="I25" s="286"/>
      <c r="J25" s="245"/>
      <c r="K25" s="281"/>
      <c r="L25" s="287"/>
      <c r="M25" s="288"/>
      <c r="N25" s="288"/>
      <c r="O25" s="288"/>
      <c r="P25" s="289"/>
    </row>
    <row r="26" spans="1:16">
      <c r="A26" s="244"/>
      <c r="B26" s="245"/>
      <c r="C26" s="281"/>
      <c r="D26" s="282"/>
      <c r="E26" s="283"/>
      <c r="F26" s="283"/>
      <c r="G26" s="288"/>
      <c r="H26" s="285"/>
      <c r="I26" s="286"/>
      <c r="J26" s="245"/>
      <c r="K26" s="281"/>
      <c r="L26" s="287"/>
      <c r="M26" s="288"/>
      <c r="N26" s="288"/>
      <c r="O26" s="288"/>
      <c r="P26" s="289"/>
    </row>
    <row r="27" spans="1:16">
      <c r="A27" s="294"/>
      <c r="B27" s="295"/>
      <c r="C27" s="296"/>
      <c r="D27" s="297"/>
      <c r="E27" s="297"/>
      <c r="F27" s="297"/>
      <c r="G27" s="297"/>
      <c r="H27" s="297"/>
      <c r="I27" s="298"/>
      <c r="J27" s="295"/>
      <c r="K27" s="296"/>
      <c r="L27" s="297"/>
      <c r="M27" s="297"/>
      <c r="N27" s="297"/>
      <c r="O27" s="297"/>
      <c r="P27" s="299"/>
    </row>
    <row r="28" spans="1:16">
      <c r="N28" s="247" t="s">
        <v>509</v>
      </c>
    </row>
    <row r="29" spans="1:16" ht="18" customHeight="1">
      <c r="A29" s="313" t="s">
        <v>510</v>
      </c>
      <c r="B29" s="314"/>
      <c r="C29" s="314"/>
      <c r="D29" s="314"/>
      <c r="E29" s="314"/>
      <c r="F29" s="314"/>
      <c r="G29" s="314"/>
      <c r="H29" s="314"/>
      <c r="I29" s="314"/>
      <c r="J29" s="314"/>
      <c r="K29" s="314"/>
      <c r="L29" s="314"/>
      <c r="M29" s="314"/>
      <c r="N29" s="314"/>
      <c r="O29" s="314"/>
      <c r="P29" s="315"/>
    </row>
    <row r="30" spans="1:16" ht="18" customHeight="1">
      <c r="A30" s="316"/>
      <c r="B30" s="317"/>
      <c r="C30" s="317"/>
      <c r="D30" s="317"/>
      <c r="E30" s="317"/>
      <c r="F30" s="317"/>
      <c r="G30" s="317"/>
      <c r="H30" s="317"/>
      <c r="I30" s="317"/>
      <c r="J30" s="317"/>
      <c r="K30" s="317"/>
      <c r="L30" s="317"/>
      <c r="M30" s="317"/>
      <c r="N30" s="317"/>
      <c r="O30" s="317"/>
      <c r="P30" s="318"/>
    </row>
    <row r="31" spans="1:16" ht="18" customHeight="1">
      <c r="A31" s="300"/>
      <c r="B31" s="301"/>
      <c r="C31" s="301"/>
      <c r="D31" s="301"/>
      <c r="E31" s="301"/>
      <c r="F31" s="301"/>
      <c r="G31" s="301"/>
      <c r="H31" s="301"/>
      <c r="I31" s="301"/>
      <c r="J31" s="301"/>
      <c r="K31" s="301"/>
      <c r="L31" s="301"/>
      <c r="M31" s="301"/>
      <c r="N31" s="301"/>
      <c r="O31" s="301"/>
      <c r="P31" s="302"/>
    </row>
    <row r="32" spans="1:16" ht="18" customHeight="1">
      <c r="A32" s="300"/>
      <c r="B32" s="301"/>
      <c r="C32" s="301"/>
      <c r="D32" s="301"/>
      <c r="E32" s="301"/>
      <c r="F32" s="301"/>
      <c r="G32" s="301"/>
      <c r="H32" s="301"/>
      <c r="I32" s="301"/>
      <c r="J32" s="301"/>
      <c r="K32" s="301"/>
      <c r="L32" s="301"/>
      <c r="M32" s="301"/>
      <c r="N32" s="301"/>
      <c r="O32" s="301"/>
      <c r="P32" s="302"/>
    </row>
    <row r="33" spans="1:16" ht="18" customHeight="1">
      <c r="A33" s="303"/>
      <c r="B33" s="301"/>
      <c r="C33" s="301"/>
      <c r="D33" s="301"/>
      <c r="E33" s="301"/>
      <c r="F33" s="301"/>
      <c r="G33" s="301"/>
      <c r="H33" s="301"/>
      <c r="I33" s="301"/>
      <c r="J33" s="301"/>
      <c r="K33" s="301"/>
      <c r="L33" s="301"/>
      <c r="M33" s="301"/>
      <c r="N33" s="301"/>
      <c r="O33" s="301"/>
      <c r="P33" s="302"/>
    </row>
    <row r="34" spans="1:16" ht="18" customHeight="1">
      <c r="A34" s="303"/>
      <c r="B34" s="301"/>
      <c r="C34" s="301"/>
      <c r="D34" s="301"/>
      <c r="E34" s="301"/>
      <c r="F34" s="301"/>
      <c r="G34" s="301"/>
      <c r="H34" s="301"/>
      <c r="I34" s="301"/>
      <c r="J34" s="301"/>
      <c r="K34" s="301"/>
      <c r="L34" s="301"/>
      <c r="M34" s="301"/>
      <c r="N34" s="301"/>
      <c r="O34" s="301"/>
      <c r="P34" s="302"/>
    </row>
    <row r="35" spans="1:16" ht="18" customHeight="1">
      <c r="A35" s="300"/>
      <c r="C35" s="301"/>
      <c r="D35" s="301"/>
      <c r="E35" s="301"/>
      <c r="F35" s="301"/>
      <c r="G35" s="301"/>
      <c r="H35" s="301"/>
      <c r="I35" s="301"/>
      <c r="J35" s="301"/>
      <c r="K35" s="301"/>
      <c r="L35" s="301"/>
      <c r="M35" s="301"/>
      <c r="N35" s="301"/>
      <c r="O35" s="301"/>
      <c r="P35" s="302"/>
    </row>
    <row r="36" spans="1:16" ht="18" customHeight="1">
      <c r="A36" s="300"/>
      <c r="B36" s="301"/>
      <c r="C36" s="301"/>
      <c r="D36" s="301"/>
      <c r="E36" s="301"/>
      <c r="F36" s="301"/>
      <c r="G36" s="301"/>
      <c r="H36" s="301"/>
      <c r="I36" s="301"/>
      <c r="J36" s="301"/>
      <c r="K36" s="301"/>
      <c r="L36" s="301"/>
      <c r="M36" s="301"/>
      <c r="N36" s="301"/>
      <c r="O36" s="301"/>
      <c r="P36" s="302"/>
    </row>
    <row r="37" spans="1:16" ht="18" customHeight="1">
      <c r="A37" s="300"/>
      <c r="B37" s="301"/>
      <c r="C37" s="301"/>
      <c r="D37" s="301"/>
      <c r="E37" s="301"/>
      <c r="F37" s="301"/>
      <c r="G37" s="301"/>
      <c r="H37" s="301"/>
      <c r="I37" s="301"/>
      <c r="J37" s="301"/>
      <c r="K37" s="301"/>
      <c r="L37" s="301"/>
      <c r="M37" s="301"/>
      <c r="N37" s="301"/>
      <c r="O37" s="301"/>
      <c r="P37" s="302"/>
    </row>
    <row r="38" spans="1:16" ht="18" customHeight="1">
      <c r="A38" s="300"/>
      <c r="B38" s="301"/>
      <c r="C38" s="301"/>
      <c r="D38" s="301"/>
      <c r="E38" s="301"/>
      <c r="F38" s="301"/>
      <c r="G38" s="301"/>
      <c r="H38" s="301"/>
      <c r="I38" s="301"/>
      <c r="J38" s="301"/>
      <c r="K38" s="301"/>
      <c r="L38" s="301"/>
      <c r="M38" s="301"/>
      <c r="N38" s="301"/>
      <c r="O38" s="301"/>
      <c r="P38" s="302"/>
    </row>
    <row r="39" spans="1:16" ht="18" customHeight="1">
      <c r="A39" s="300"/>
      <c r="B39" s="301"/>
      <c r="C39" s="301"/>
      <c r="D39" s="301"/>
      <c r="E39" s="301"/>
      <c r="F39" s="301"/>
      <c r="G39" s="301"/>
      <c r="H39" s="301"/>
      <c r="I39" s="301"/>
      <c r="J39" s="301"/>
      <c r="K39" s="301"/>
      <c r="L39" s="301"/>
      <c r="M39" s="301"/>
      <c r="N39" s="301"/>
      <c r="O39" s="301"/>
      <c r="P39" s="302"/>
    </row>
    <row r="40" spans="1:16" ht="18" customHeight="1">
      <c r="A40" s="300"/>
      <c r="B40" s="301"/>
      <c r="C40" s="301"/>
      <c r="D40" s="301"/>
      <c r="E40" s="301"/>
      <c r="F40" s="301"/>
      <c r="G40" s="301"/>
      <c r="H40" s="301"/>
      <c r="I40" s="301"/>
      <c r="J40" s="301"/>
      <c r="K40" s="301"/>
      <c r="L40" s="301"/>
      <c r="M40" s="301"/>
      <c r="N40" s="301"/>
      <c r="O40" s="301"/>
      <c r="P40" s="302"/>
    </row>
    <row r="41" spans="1:16" ht="18" customHeight="1">
      <c r="A41" s="300"/>
      <c r="B41" s="301"/>
      <c r="C41" s="301"/>
      <c r="D41" s="301"/>
      <c r="E41" s="301"/>
      <c r="F41" s="301"/>
      <c r="G41" s="301"/>
      <c r="H41" s="301"/>
      <c r="I41" s="301"/>
      <c r="J41" s="301"/>
      <c r="K41" s="301"/>
      <c r="L41" s="301"/>
      <c r="M41" s="301"/>
      <c r="N41" s="301"/>
      <c r="O41" s="301"/>
      <c r="P41" s="302"/>
    </row>
    <row r="42" spans="1:16" ht="18" customHeight="1">
      <c r="A42" s="300"/>
      <c r="B42" s="301"/>
      <c r="C42" s="301"/>
      <c r="D42" s="301"/>
      <c r="E42" s="301"/>
      <c r="F42" s="301"/>
      <c r="G42" s="301"/>
      <c r="H42" s="301"/>
      <c r="I42" s="301"/>
      <c r="J42" s="301"/>
      <c r="K42" s="301"/>
      <c r="L42" s="301"/>
      <c r="M42" s="301"/>
      <c r="N42" s="301"/>
      <c r="O42" s="301"/>
      <c r="P42" s="302"/>
    </row>
    <row r="43" spans="1:16" ht="18" customHeight="1">
      <c r="A43" s="300"/>
      <c r="B43" s="301"/>
      <c r="C43" s="301"/>
      <c r="D43" s="301"/>
      <c r="E43" s="301"/>
      <c r="F43" s="301"/>
      <c r="G43" s="301"/>
      <c r="H43" s="301"/>
      <c r="I43" s="301"/>
      <c r="J43" s="301"/>
      <c r="K43" s="301"/>
      <c r="L43" s="301"/>
      <c r="M43" s="301"/>
      <c r="N43" s="301"/>
      <c r="O43" s="301"/>
      <c r="P43" s="302"/>
    </row>
    <row r="44" spans="1:16" ht="18" customHeight="1">
      <c r="A44" s="300"/>
      <c r="B44" s="301"/>
      <c r="C44" s="301"/>
      <c r="D44" s="301"/>
      <c r="E44" s="301"/>
      <c r="F44" s="301"/>
      <c r="G44" s="301"/>
      <c r="H44" s="301"/>
      <c r="I44" s="301"/>
      <c r="J44" s="301"/>
      <c r="K44" s="301"/>
      <c r="L44" s="301"/>
      <c r="M44" s="301"/>
      <c r="N44" s="301"/>
      <c r="O44" s="301"/>
      <c r="P44" s="302"/>
    </row>
    <row r="45" spans="1:16" ht="18" customHeight="1">
      <c r="A45" s="300"/>
      <c r="B45" s="301"/>
      <c r="C45" s="301"/>
      <c r="D45" s="301"/>
      <c r="E45" s="301"/>
      <c r="F45" s="301"/>
      <c r="G45" s="301"/>
      <c r="H45" s="301"/>
      <c r="I45" s="301"/>
      <c r="J45" s="301"/>
      <c r="K45" s="301"/>
      <c r="L45" s="301"/>
      <c r="M45" s="301"/>
      <c r="N45" s="301"/>
      <c r="O45" s="301"/>
      <c r="P45" s="302"/>
    </row>
    <row r="46" spans="1:16" ht="18" customHeight="1">
      <c r="A46" s="300"/>
      <c r="B46" s="301"/>
      <c r="C46" s="301"/>
      <c r="D46" s="301"/>
      <c r="E46" s="301"/>
      <c r="F46" s="301"/>
      <c r="G46" s="301"/>
      <c r="H46" s="301"/>
      <c r="I46" s="301"/>
      <c r="J46" s="301"/>
      <c r="K46" s="301"/>
      <c r="L46" s="301"/>
      <c r="M46" s="301"/>
      <c r="N46" s="301"/>
      <c r="O46" s="301"/>
      <c r="P46" s="302"/>
    </row>
    <row r="47" spans="1:16" ht="18" customHeight="1">
      <c r="A47" s="300"/>
      <c r="B47" s="301"/>
      <c r="C47" s="301"/>
      <c r="D47" s="301"/>
      <c r="E47" s="301"/>
      <c r="F47" s="301"/>
      <c r="G47" s="301"/>
      <c r="H47" s="301"/>
      <c r="I47" s="301"/>
      <c r="J47" s="301"/>
      <c r="K47" s="301"/>
      <c r="L47" s="301"/>
      <c r="M47" s="301"/>
      <c r="N47" s="301"/>
      <c r="O47" s="301"/>
      <c r="P47" s="302"/>
    </row>
    <row r="48" spans="1:16" ht="18" customHeight="1">
      <c r="A48" s="300"/>
      <c r="B48" s="301"/>
      <c r="C48" s="301"/>
      <c r="D48" s="301"/>
      <c r="E48" s="301"/>
      <c r="F48" s="301"/>
      <c r="G48" s="301"/>
      <c r="H48" s="301"/>
      <c r="I48" s="301"/>
      <c r="J48" s="301"/>
      <c r="K48" s="301"/>
      <c r="L48" s="301"/>
      <c r="M48" s="301"/>
      <c r="N48" s="301"/>
      <c r="O48" s="301"/>
      <c r="P48" s="302"/>
    </row>
    <row r="49" spans="1:16" ht="18" customHeight="1">
      <c r="A49" s="300"/>
      <c r="B49" s="301"/>
      <c r="C49" s="301"/>
      <c r="D49" s="301"/>
      <c r="E49" s="301"/>
      <c r="F49" s="301"/>
      <c r="G49" s="301"/>
      <c r="H49" s="301"/>
      <c r="I49" s="301"/>
      <c r="J49" s="301"/>
      <c r="K49" s="301"/>
      <c r="L49" s="301"/>
      <c r="M49" s="301"/>
      <c r="N49" s="301"/>
      <c r="O49" s="301"/>
      <c r="P49" s="302"/>
    </row>
    <row r="50" spans="1:16" ht="18" customHeight="1">
      <c r="A50" s="300"/>
      <c r="B50" s="301"/>
      <c r="C50" s="301"/>
      <c r="D50" s="301"/>
      <c r="E50" s="301"/>
      <c r="F50" s="301"/>
      <c r="G50" s="301"/>
      <c r="H50" s="301"/>
      <c r="I50" s="301"/>
      <c r="J50" s="301"/>
      <c r="K50" s="301"/>
      <c r="L50" s="301"/>
      <c r="M50" s="301"/>
      <c r="N50" s="301"/>
      <c r="O50" s="301"/>
      <c r="P50" s="302"/>
    </row>
    <row r="51" spans="1:16" ht="18" customHeight="1">
      <c r="A51" s="300"/>
      <c r="B51" s="301"/>
      <c r="C51" s="301"/>
      <c r="D51" s="301"/>
      <c r="E51" s="301"/>
      <c r="F51" s="301"/>
      <c r="G51" s="301"/>
      <c r="H51" s="301"/>
      <c r="I51" s="301"/>
      <c r="J51" s="301"/>
      <c r="K51" s="301"/>
      <c r="L51" s="301"/>
      <c r="M51" s="301"/>
      <c r="N51" s="301"/>
      <c r="O51" s="301"/>
      <c r="P51" s="302"/>
    </row>
    <row r="52" spans="1:16" ht="18" customHeight="1">
      <c r="A52" s="300"/>
      <c r="B52" s="301"/>
      <c r="C52" s="301"/>
      <c r="D52" s="301"/>
      <c r="E52" s="301"/>
      <c r="F52" s="301"/>
      <c r="G52" s="301"/>
      <c r="H52" s="301"/>
      <c r="I52" s="301"/>
      <c r="J52" s="301"/>
      <c r="K52" s="301"/>
      <c r="L52" s="301"/>
      <c r="M52" s="301"/>
      <c r="N52" s="301"/>
      <c r="O52" s="301"/>
      <c r="P52" s="302"/>
    </row>
    <row r="53" spans="1:16" ht="18" customHeight="1">
      <c r="A53" s="300"/>
      <c r="B53" s="301"/>
      <c r="C53" s="301"/>
      <c r="D53" s="301"/>
      <c r="E53" s="301"/>
      <c r="F53" s="301"/>
      <c r="G53" s="301"/>
      <c r="H53" s="301"/>
      <c r="I53" s="301"/>
      <c r="J53" s="301"/>
      <c r="K53" s="301"/>
      <c r="L53" s="301"/>
      <c r="M53" s="301"/>
      <c r="N53" s="301"/>
      <c r="O53" s="301"/>
      <c r="P53" s="302"/>
    </row>
    <row r="54" spans="1:16" ht="18" customHeight="1">
      <c r="A54" s="300"/>
      <c r="B54" s="301"/>
      <c r="C54" s="301"/>
      <c r="D54" s="301"/>
      <c r="E54" s="301"/>
      <c r="F54" s="301"/>
      <c r="G54" s="301"/>
      <c r="H54" s="301"/>
      <c r="I54" s="301"/>
      <c r="J54" s="301"/>
      <c r="K54" s="301"/>
      <c r="L54" s="301"/>
      <c r="M54" s="301"/>
      <c r="N54" s="301"/>
      <c r="O54" s="301"/>
      <c r="P54" s="302"/>
    </row>
    <row r="55" spans="1:16" ht="18" customHeight="1">
      <c r="A55" s="304"/>
      <c r="B55" s="305"/>
      <c r="C55" s="305"/>
      <c r="D55" s="305"/>
      <c r="E55" s="305"/>
      <c r="F55" s="305"/>
      <c r="G55" s="305"/>
      <c r="H55" s="305"/>
      <c r="I55" s="305"/>
      <c r="J55" s="305"/>
      <c r="K55" s="305"/>
      <c r="L55" s="305"/>
      <c r="M55" s="305"/>
      <c r="N55" s="305"/>
      <c r="O55" s="305"/>
      <c r="P55" s="306"/>
    </row>
    <row r="56" spans="1:16" ht="18" customHeight="1"/>
    <row r="57" spans="1:16" ht="13.5" customHeight="1"/>
    <row r="58" spans="1:16" ht="13.5" customHeight="1"/>
    <row r="59" spans="1:16" ht="13.5" customHeight="1"/>
  </sheetData>
  <mergeCells count="30">
    <mergeCell ref="B5:H5"/>
    <mergeCell ref="I5:O5"/>
    <mergeCell ref="L8:P8"/>
    <mergeCell ref="M1:N2"/>
    <mergeCell ref="O1:P2"/>
    <mergeCell ref="M3:N4"/>
    <mergeCell ref="O3:P4"/>
    <mergeCell ref="B6:F7"/>
    <mergeCell ref="I6:J6"/>
    <mergeCell ref="I7:J7"/>
    <mergeCell ref="A8:D8"/>
    <mergeCell ref="F8:J8"/>
    <mergeCell ref="A17:B17"/>
    <mergeCell ref="I17:J17"/>
    <mergeCell ref="A9:D9"/>
    <mergeCell ref="H9:I9"/>
    <mergeCell ref="N9:O9"/>
    <mergeCell ref="A10:D10"/>
    <mergeCell ref="H10:I10"/>
    <mergeCell ref="N10:O10"/>
    <mergeCell ref="A11:D11"/>
    <mergeCell ref="H11:I11"/>
    <mergeCell ref="N11:O11"/>
    <mergeCell ref="A12:D13"/>
    <mergeCell ref="H13:J13"/>
    <mergeCell ref="A19:B19"/>
    <mergeCell ref="I19:J19"/>
    <mergeCell ref="A21:B21"/>
    <mergeCell ref="I21:J21"/>
    <mergeCell ref="A29:P30"/>
  </mergeCells>
  <phoneticPr fontId="11"/>
  <pageMargins left="0.59055118110236227" right="0.39370078740157483" top="1.1811023622047245" bottom="0.19685039370078741" header="0.51181102362204722" footer="0.51181102362204722"/>
  <pageSetup paperSize="9" scale="96" orientation="landscape" blackAndWhite="1" r:id="rId1"/>
  <headerFooter alignWithMargins="0"/>
  <rowBreaks count="1" manualBreakCount="1">
    <brk id="2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1D5F03-AA9C-4A50-859C-03753792D4CA}">
  <sheetPr>
    <tabColor theme="4"/>
  </sheetPr>
  <dimension ref="B2"/>
  <sheetViews>
    <sheetView view="pageBreakPreview" zoomScale="115" zoomScaleNormal="100" zoomScaleSheetLayoutView="115" workbookViewId="0">
      <selection activeCell="B3" sqref="B3"/>
    </sheetView>
  </sheetViews>
  <sheetFormatPr defaultRowHeight="13.5"/>
  <sheetData>
    <row r="2" spans="2:2">
      <c r="B2" t="s">
        <v>468</v>
      </c>
    </row>
  </sheetData>
  <phoneticPr fontId="1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15D12-E062-4C66-A929-867A810A6184}">
  <sheetPr>
    <tabColor theme="4"/>
  </sheetPr>
  <dimension ref="B2"/>
  <sheetViews>
    <sheetView view="pageBreakPreview" zoomScaleNormal="100" zoomScaleSheetLayoutView="100" workbookViewId="0">
      <selection activeCell="D4" sqref="D4"/>
    </sheetView>
  </sheetViews>
  <sheetFormatPr defaultRowHeight="13.5"/>
  <sheetData>
    <row r="2" spans="2:2">
      <c r="B2" t="s">
        <v>467</v>
      </c>
    </row>
  </sheetData>
  <phoneticPr fontId="1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B2AC1F-700E-46B5-B8A5-525BC30BB163}">
  <dimension ref="A2:M25"/>
  <sheetViews>
    <sheetView view="pageBreakPreview" zoomScale="85" zoomScaleNormal="100" zoomScaleSheetLayoutView="85" workbookViewId="0">
      <selection activeCell="B15" sqref="B15:L16"/>
    </sheetView>
  </sheetViews>
  <sheetFormatPr defaultRowHeight="13.5"/>
  <cols>
    <col min="1" max="11" width="9" style="226"/>
    <col min="12" max="12" width="13" style="226" customWidth="1"/>
    <col min="13" max="16384" width="9" style="226"/>
  </cols>
  <sheetData>
    <row r="2" spans="1:13">
      <c r="A2" s="223"/>
      <c r="B2" s="224"/>
      <c r="C2" s="224"/>
      <c r="D2" s="224"/>
      <c r="E2" s="224"/>
      <c r="F2" s="224"/>
      <c r="G2" s="224"/>
      <c r="H2" s="224"/>
      <c r="I2" s="224"/>
      <c r="J2" s="224"/>
      <c r="K2" s="224"/>
      <c r="L2" s="225"/>
    </row>
    <row r="3" spans="1:13">
      <c r="A3" s="227"/>
      <c r="L3" s="228"/>
    </row>
    <row r="4" spans="1:13">
      <c r="A4" s="227"/>
      <c r="L4" s="228"/>
    </row>
    <row r="5" spans="1:13" ht="28.5">
      <c r="A5" s="352" t="s">
        <v>459</v>
      </c>
      <c r="B5" s="353"/>
      <c r="C5" s="353"/>
      <c r="D5" s="353"/>
      <c r="E5" s="353"/>
      <c r="F5" s="353"/>
      <c r="G5" s="353"/>
      <c r="H5" s="353"/>
      <c r="I5" s="353"/>
      <c r="J5" s="353"/>
      <c r="K5" s="353"/>
      <c r="L5" s="354"/>
      <c r="M5" s="229"/>
    </row>
    <row r="6" spans="1:13">
      <c r="A6" s="227"/>
      <c r="L6" s="228"/>
    </row>
    <row r="7" spans="1:13">
      <c r="A7" s="227"/>
      <c r="L7" s="228"/>
    </row>
    <row r="8" spans="1:13" ht="18" customHeight="1">
      <c r="A8" s="230"/>
      <c r="B8" s="349" t="s">
        <v>460</v>
      </c>
      <c r="C8" s="349"/>
      <c r="D8" s="349"/>
      <c r="E8" s="349"/>
      <c r="F8" s="349"/>
      <c r="G8" s="349"/>
      <c r="H8" s="349"/>
      <c r="I8" s="349"/>
      <c r="J8" s="349"/>
      <c r="K8" s="349"/>
      <c r="L8" s="355"/>
    </row>
    <row r="9" spans="1:13" ht="12.75" customHeight="1">
      <c r="A9" s="230"/>
      <c r="B9" s="349"/>
      <c r="C9" s="349"/>
      <c r="D9" s="349"/>
      <c r="E9" s="349"/>
      <c r="F9" s="349"/>
      <c r="G9" s="349"/>
      <c r="H9" s="349"/>
      <c r="I9" s="349"/>
      <c r="J9" s="349"/>
      <c r="K9" s="349"/>
      <c r="L9" s="355"/>
    </row>
    <row r="10" spans="1:13" ht="18" hidden="1" customHeight="1">
      <c r="A10" s="230"/>
      <c r="B10" s="231"/>
      <c r="C10" s="231"/>
      <c r="D10" s="231"/>
      <c r="E10" s="231"/>
      <c r="F10" s="231"/>
      <c r="G10" s="231"/>
      <c r="H10" s="231"/>
      <c r="I10" s="231"/>
      <c r="J10" s="231"/>
      <c r="K10" s="231"/>
      <c r="L10" s="232"/>
    </row>
    <row r="11" spans="1:13" ht="18" customHeight="1">
      <c r="A11" s="230"/>
      <c r="B11" s="349" t="s">
        <v>461</v>
      </c>
      <c r="C11" s="350"/>
      <c r="D11" s="350"/>
      <c r="E11" s="350"/>
      <c r="F11" s="350"/>
      <c r="G11" s="350"/>
      <c r="H11" s="350"/>
      <c r="I11" s="350"/>
      <c r="J11" s="350"/>
      <c r="K11" s="350"/>
      <c r="L11" s="351"/>
    </row>
    <row r="12" spans="1:13" ht="18" customHeight="1">
      <c r="A12" s="230"/>
      <c r="B12" s="350"/>
      <c r="C12" s="350"/>
      <c r="D12" s="350"/>
      <c r="E12" s="350"/>
      <c r="F12" s="350"/>
      <c r="G12" s="350"/>
      <c r="H12" s="350"/>
      <c r="I12" s="350"/>
      <c r="J12" s="350"/>
      <c r="K12" s="350"/>
      <c r="L12" s="351"/>
    </row>
    <row r="13" spans="1:13" ht="18" customHeight="1">
      <c r="A13" s="230"/>
      <c r="B13" s="349" t="s">
        <v>462</v>
      </c>
      <c r="C13" s="349"/>
      <c r="D13" s="349"/>
      <c r="E13" s="349"/>
      <c r="F13" s="349"/>
      <c r="G13" s="349"/>
      <c r="H13" s="349"/>
      <c r="I13" s="349"/>
      <c r="J13" s="349"/>
      <c r="K13" s="349"/>
      <c r="L13" s="232"/>
    </row>
    <row r="14" spans="1:13" ht="18" customHeight="1">
      <c r="A14" s="230"/>
      <c r="B14" s="349"/>
      <c r="C14" s="349"/>
      <c r="D14" s="349"/>
      <c r="E14" s="349"/>
      <c r="F14" s="349"/>
      <c r="G14" s="349"/>
      <c r="H14" s="349"/>
      <c r="I14" s="349"/>
      <c r="J14" s="349"/>
      <c r="K14" s="349"/>
      <c r="L14" s="232"/>
    </row>
    <row r="15" spans="1:13" ht="18" customHeight="1">
      <c r="A15" s="230"/>
      <c r="B15" s="349" t="s">
        <v>463</v>
      </c>
      <c r="C15" s="349"/>
      <c r="D15" s="349"/>
      <c r="E15" s="349"/>
      <c r="F15" s="349"/>
      <c r="G15" s="349"/>
      <c r="H15" s="349"/>
      <c r="I15" s="349"/>
      <c r="J15" s="349"/>
      <c r="K15" s="349"/>
      <c r="L15" s="355"/>
    </row>
    <row r="16" spans="1:13" ht="18" customHeight="1">
      <c r="A16" s="230"/>
      <c r="B16" s="349"/>
      <c r="C16" s="349"/>
      <c r="D16" s="349"/>
      <c r="E16" s="349"/>
      <c r="F16" s="349"/>
      <c r="G16" s="349"/>
      <c r="H16" s="349"/>
      <c r="I16" s="349"/>
      <c r="J16" s="349"/>
      <c r="K16" s="349"/>
      <c r="L16" s="355"/>
    </row>
    <row r="17" spans="1:12" ht="18" customHeight="1">
      <c r="A17" s="230"/>
      <c r="B17" s="349" t="s">
        <v>464</v>
      </c>
      <c r="C17" s="356"/>
      <c r="D17" s="356"/>
      <c r="E17" s="356"/>
      <c r="F17" s="356"/>
      <c r="G17" s="356"/>
      <c r="H17" s="356"/>
      <c r="I17" s="356"/>
      <c r="J17" s="356"/>
      <c r="K17" s="356"/>
      <c r="L17" s="357"/>
    </row>
    <row r="18" spans="1:12" ht="18" customHeight="1">
      <c r="A18" s="230"/>
      <c r="B18" s="356"/>
      <c r="C18" s="356"/>
      <c r="D18" s="356"/>
      <c r="E18" s="356"/>
      <c r="F18" s="356"/>
      <c r="G18" s="356"/>
      <c r="H18" s="356"/>
      <c r="I18" s="356"/>
      <c r="J18" s="356"/>
      <c r="K18" s="356"/>
      <c r="L18" s="357"/>
    </row>
    <row r="19" spans="1:12" ht="18" customHeight="1">
      <c r="A19" s="230"/>
      <c r="B19" s="349" t="s">
        <v>465</v>
      </c>
      <c r="C19" s="350"/>
      <c r="D19" s="350"/>
      <c r="E19" s="350"/>
      <c r="F19" s="350"/>
      <c r="G19" s="350"/>
      <c r="H19" s="350"/>
      <c r="I19" s="350"/>
      <c r="J19" s="350"/>
      <c r="K19" s="350"/>
      <c r="L19" s="351"/>
    </row>
    <row r="20" spans="1:12" ht="18" customHeight="1">
      <c r="A20" s="230"/>
      <c r="B20" s="350"/>
      <c r="C20" s="350"/>
      <c r="D20" s="350"/>
      <c r="E20" s="350"/>
      <c r="F20" s="350"/>
      <c r="G20" s="350"/>
      <c r="H20" s="350"/>
      <c r="I20" s="350"/>
      <c r="J20" s="350"/>
      <c r="K20" s="350"/>
      <c r="L20" s="351"/>
    </row>
    <row r="21" spans="1:12" ht="18" customHeight="1">
      <c r="A21" s="230"/>
      <c r="B21" s="349" t="s">
        <v>466</v>
      </c>
      <c r="C21" s="349"/>
      <c r="D21" s="349"/>
      <c r="E21" s="349"/>
      <c r="F21" s="349"/>
      <c r="G21" s="349"/>
      <c r="H21" s="349"/>
      <c r="I21" s="349"/>
      <c r="J21" s="349"/>
      <c r="K21" s="349"/>
      <c r="L21" s="232"/>
    </row>
    <row r="22" spans="1:12" ht="18" customHeight="1">
      <c r="A22" s="230"/>
      <c r="B22" s="349"/>
      <c r="C22" s="349"/>
      <c r="D22" s="349"/>
      <c r="E22" s="349"/>
      <c r="F22" s="349"/>
      <c r="G22" s="349"/>
      <c r="H22" s="349"/>
      <c r="I22" s="349"/>
      <c r="J22" s="349"/>
      <c r="K22" s="349"/>
      <c r="L22" s="232"/>
    </row>
    <row r="23" spans="1:12">
      <c r="A23" s="227"/>
      <c r="L23" s="228"/>
    </row>
    <row r="24" spans="1:12">
      <c r="A24" s="227"/>
      <c r="L24" s="228"/>
    </row>
    <row r="25" spans="1:12">
      <c r="A25" s="233"/>
      <c r="B25" s="234"/>
      <c r="C25" s="234"/>
      <c r="D25" s="234"/>
      <c r="E25" s="234"/>
      <c r="F25" s="234"/>
      <c r="G25" s="234"/>
      <c r="H25" s="234"/>
      <c r="I25" s="234"/>
      <c r="J25" s="234"/>
      <c r="K25" s="234"/>
      <c r="L25" s="235"/>
    </row>
  </sheetData>
  <mergeCells count="8">
    <mergeCell ref="B19:L20"/>
    <mergeCell ref="B21:K22"/>
    <mergeCell ref="A5:L5"/>
    <mergeCell ref="B8:L9"/>
    <mergeCell ref="B11:L12"/>
    <mergeCell ref="B13:K14"/>
    <mergeCell ref="B15:L16"/>
    <mergeCell ref="B17:L18"/>
  </mergeCells>
  <phoneticPr fontId="11"/>
  <printOptions horizontalCentered="1" verticalCentered="1"/>
  <pageMargins left="0.21" right="0" top="0.2" bottom="0.19685039370078741" header="0" footer="0"/>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O28"/>
  <sheetViews>
    <sheetView view="pageBreakPreview" topLeftCell="D1" zoomScale="85" zoomScaleNormal="85" zoomScaleSheetLayoutView="85" workbookViewId="0">
      <selection activeCell="J21" sqref="J21"/>
    </sheetView>
  </sheetViews>
  <sheetFormatPr defaultRowHeight="13.5"/>
  <cols>
    <col min="1" max="13" width="9.625" customWidth="1"/>
  </cols>
  <sheetData>
    <row r="1" spans="1:14" ht="18.95" customHeight="1">
      <c r="A1" s="63" t="s">
        <v>243</v>
      </c>
      <c r="B1" s="62"/>
      <c r="C1" s="62"/>
      <c r="D1" s="62"/>
      <c r="E1" s="62"/>
      <c r="F1" s="62"/>
      <c r="G1" s="62"/>
      <c r="H1" s="62"/>
      <c r="I1" s="62"/>
      <c r="J1" s="62"/>
      <c r="K1" s="62"/>
      <c r="L1" s="62"/>
      <c r="M1" s="62"/>
    </row>
    <row r="2" spans="1:14" ht="18.95" customHeight="1">
      <c r="A2" s="62"/>
      <c r="B2" s="62"/>
      <c r="C2" s="62"/>
      <c r="D2" s="62"/>
      <c r="E2" s="62"/>
      <c r="F2" s="62"/>
      <c r="G2" s="62"/>
      <c r="H2" s="62"/>
      <c r="I2" s="62"/>
      <c r="J2" s="62"/>
      <c r="K2" s="62"/>
      <c r="L2" s="62"/>
      <c r="M2" s="62"/>
    </row>
    <row r="3" spans="1:14" ht="18.95" customHeight="1">
      <c r="A3" s="62"/>
      <c r="B3" s="62"/>
      <c r="C3" s="62"/>
      <c r="D3" s="62"/>
      <c r="E3" s="62"/>
      <c r="F3" s="62"/>
      <c r="G3" s="62"/>
      <c r="H3" s="62"/>
      <c r="I3" s="62"/>
      <c r="J3" s="62"/>
      <c r="K3" s="62"/>
      <c r="L3" s="62"/>
      <c r="M3" s="62"/>
    </row>
    <row r="4" spans="1:14" ht="18.95" customHeight="1">
      <c r="A4" s="62"/>
      <c r="B4" s="62"/>
      <c r="C4" s="62"/>
      <c r="D4" s="62"/>
      <c r="E4" s="62"/>
      <c r="F4" s="62"/>
      <c r="G4" s="62"/>
      <c r="H4" s="62"/>
      <c r="I4" s="62"/>
      <c r="J4" s="62"/>
      <c r="K4" s="62"/>
      <c r="L4" s="62"/>
      <c r="M4" s="62"/>
    </row>
    <row r="5" spans="1:14" ht="18.95" customHeight="1">
      <c r="A5" s="62"/>
      <c r="B5" s="62"/>
      <c r="C5" s="62"/>
      <c r="D5" s="62"/>
      <c r="E5" s="62"/>
      <c r="F5" s="62"/>
      <c r="G5" s="62"/>
      <c r="H5" s="62"/>
      <c r="I5" s="62"/>
      <c r="J5" s="62"/>
      <c r="K5" s="62"/>
      <c r="L5" s="62"/>
      <c r="M5" s="62"/>
    </row>
    <row r="6" spans="1:14" ht="18.95" customHeight="1">
      <c r="A6" s="62"/>
      <c r="B6" s="62"/>
      <c r="C6" s="62"/>
      <c r="D6" s="62"/>
      <c r="E6" s="62"/>
      <c r="F6" s="62"/>
      <c r="G6" s="62"/>
      <c r="H6" s="62"/>
      <c r="I6" s="62"/>
      <c r="J6" s="62"/>
      <c r="K6" s="62"/>
      <c r="L6" s="62"/>
      <c r="M6" s="62"/>
    </row>
    <row r="7" spans="1:14" ht="18.95" customHeight="1">
      <c r="A7" s="62"/>
      <c r="B7" s="62"/>
      <c r="C7" s="62"/>
      <c r="D7" s="62"/>
      <c r="E7" s="62"/>
      <c r="F7" s="62"/>
      <c r="G7" s="62"/>
      <c r="H7" s="62"/>
      <c r="I7" s="62"/>
      <c r="J7" s="62"/>
      <c r="K7" s="62"/>
      <c r="L7" s="62"/>
      <c r="M7" s="62"/>
    </row>
    <row r="8" spans="1:14" ht="21.95" customHeight="1">
      <c r="A8" s="62"/>
      <c r="B8" s="62"/>
      <c r="C8" s="62"/>
      <c r="D8" s="62"/>
      <c r="E8" s="62"/>
      <c r="F8" s="62"/>
      <c r="G8" s="62"/>
      <c r="H8" s="62"/>
      <c r="I8" s="359"/>
      <c r="J8" s="359"/>
      <c r="K8" s="62"/>
      <c r="L8" s="62"/>
      <c r="M8" s="62"/>
    </row>
    <row r="9" spans="1:14" ht="21.95" customHeight="1">
      <c r="A9" s="23"/>
      <c r="B9" s="67"/>
      <c r="C9" s="23"/>
      <c r="D9" s="67"/>
      <c r="E9" s="67" t="s">
        <v>289</v>
      </c>
      <c r="F9" s="67"/>
      <c r="G9" s="123"/>
      <c r="H9" s="38"/>
      <c r="I9" s="38"/>
      <c r="J9" s="123"/>
      <c r="K9" s="122"/>
      <c r="L9" s="122"/>
      <c r="M9" s="360" t="s">
        <v>69</v>
      </c>
      <c r="N9" s="360"/>
    </row>
    <row r="10" spans="1:14" ht="21.95" customHeight="1">
      <c r="A10" s="62"/>
      <c r="B10" s="62"/>
      <c r="C10" s="62"/>
      <c r="D10" s="62"/>
      <c r="E10" s="62"/>
      <c r="F10" s="62"/>
      <c r="G10" s="62"/>
      <c r="H10" s="62"/>
      <c r="I10" s="359"/>
      <c r="J10" s="359"/>
      <c r="K10" s="62"/>
      <c r="L10" s="62"/>
      <c r="M10" s="62"/>
    </row>
    <row r="11" spans="1:14" ht="18.95" customHeight="1">
      <c r="A11" s="62"/>
      <c r="B11" s="62"/>
      <c r="C11" s="62"/>
      <c r="D11" s="62"/>
      <c r="E11" s="62"/>
      <c r="F11" s="62"/>
      <c r="G11" s="62"/>
      <c r="H11" s="62"/>
      <c r="I11" s="62"/>
      <c r="J11" s="62"/>
      <c r="K11" s="62"/>
      <c r="L11" s="62"/>
      <c r="M11" s="62"/>
    </row>
    <row r="12" spans="1:14" ht="18.95" customHeight="1">
      <c r="A12" s="62"/>
      <c r="B12" s="62"/>
      <c r="C12" s="62"/>
      <c r="D12" s="62"/>
      <c r="E12" s="62"/>
      <c r="F12" s="62"/>
      <c r="G12" s="62"/>
      <c r="H12" s="62"/>
      <c r="I12" s="62"/>
      <c r="J12" s="62"/>
      <c r="K12" s="62"/>
      <c r="L12" s="62"/>
      <c r="M12" s="62"/>
    </row>
    <row r="13" spans="1:14" ht="18.95" customHeight="1">
      <c r="A13" s="62"/>
      <c r="B13" s="62"/>
      <c r="C13" s="62"/>
      <c r="D13" s="62"/>
      <c r="E13" s="62"/>
      <c r="F13" s="62"/>
      <c r="G13" s="62"/>
      <c r="H13" s="62"/>
      <c r="I13" s="62"/>
      <c r="J13" s="62"/>
      <c r="K13" s="62"/>
      <c r="L13" s="62"/>
      <c r="M13" s="62"/>
    </row>
    <row r="14" spans="1:14" ht="18.95" customHeight="1">
      <c r="A14" s="62"/>
      <c r="B14" s="62"/>
      <c r="C14" s="62"/>
      <c r="D14" s="62"/>
      <c r="E14" s="62"/>
      <c r="F14" s="62"/>
      <c r="G14" s="62"/>
      <c r="H14" s="62"/>
      <c r="I14" s="62"/>
      <c r="J14" s="62"/>
      <c r="K14" s="62"/>
      <c r="L14" s="62"/>
      <c r="M14" s="62"/>
    </row>
    <row r="15" spans="1:14" ht="18.95" customHeight="1">
      <c r="A15" s="62"/>
      <c r="B15" s="62"/>
      <c r="C15" s="62"/>
      <c r="D15" s="62"/>
      <c r="E15" s="62"/>
      <c r="F15" s="62"/>
      <c r="G15" s="62"/>
      <c r="H15" s="62" t="s">
        <v>68</v>
      </c>
      <c r="I15" s="23"/>
      <c r="J15" s="65" t="s">
        <v>456</v>
      </c>
      <c r="K15" s="65"/>
      <c r="L15" s="65"/>
      <c r="M15" s="65"/>
    </row>
    <row r="16" spans="1:14" ht="18.95" customHeight="1">
      <c r="A16" s="62"/>
      <c r="B16" s="62"/>
      <c r="C16" s="62"/>
      <c r="D16" s="62"/>
      <c r="E16" s="62"/>
      <c r="F16" s="62"/>
      <c r="G16" s="62"/>
      <c r="H16" s="62"/>
      <c r="I16" s="23"/>
      <c r="J16" s="62"/>
      <c r="K16" s="62" t="s">
        <v>458</v>
      </c>
      <c r="L16" s="62"/>
      <c r="M16" s="62"/>
    </row>
    <row r="17" spans="1:15" ht="18.95" customHeight="1">
      <c r="A17" s="62"/>
      <c r="B17" s="62"/>
      <c r="C17" s="62"/>
      <c r="D17" s="62"/>
      <c r="E17" s="62"/>
      <c r="F17" s="62"/>
      <c r="G17" s="62"/>
      <c r="H17" s="62"/>
      <c r="I17" s="358" t="s">
        <v>74</v>
      </c>
      <c r="J17" s="358"/>
      <c r="K17" s="66"/>
      <c r="L17" s="62"/>
      <c r="M17" s="62"/>
    </row>
    <row r="18" spans="1:15" ht="18.95" customHeight="1">
      <c r="A18" s="62"/>
      <c r="B18" s="62"/>
      <c r="C18" s="62"/>
      <c r="D18" s="62"/>
      <c r="E18" s="62"/>
      <c r="F18" s="62"/>
      <c r="G18" s="62"/>
      <c r="H18" s="62" t="s">
        <v>67</v>
      </c>
      <c r="I18" s="23"/>
      <c r="J18" s="65"/>
      <c r="K18" s="65" t="s">
        <v>457</v>
      </c>
      <c r="L18" s="65"/>
      <c r="M18" s="65"/>
    </row>
    <row r="19" spans="1:15" ht="18.95" customHeight="1">
      <c r="A19" s="62"/>
      <c r="B19" s="62"/>
      <c r="C19" s="62"/>
      <c r="D19" s="62"/>
      <c r="E19" s="62"/>
      <c r="F19" s="62"/>
      <c r="G19" s="62"/>
      <c r="H19" s="62"/>
      <c r="I19" s="23"/>
      <c r="J19" s="62"/>
      <c r="K19" s="62"/>
      <c r="L19" s="62"/>
      <c r="M19" s="62"/>
    </row>
    <row r="20" spans="1:15" ht="18.95" customHeight="1">
      <c r="A20" s="62"/>
      <c r="B20" s="62"/>
      <c r="C20" s="62"/>
      <c r="D20" s="62"/>
      <c r="E20" s="62"/>
      <c r="F20" s="62"/>
      <c r="G20" s="62"/>
      <c r="H20" s="62"/>
      <c r="I20" s="62"/>
      <c r="J20" s="62"/>
      <c r="K20" s="62"/>
      <c r="L20" s="62"/>
      <c r="M20" s="62"/>
    </row>
    <row r="21" spans="1:15" ht="18.95" customHeight="1">
      <c r="A21" s="62"/>
      <c r="B21" s="62"/>
      <c r="C21" s="62"/>
      <c r="D21" s="62"/>
      <c r="E21" s="62"/>
      <c r="F21" s="62"/>
      <c r="G21" s="62"/>
      <c r="H21" s="62"/>
      <c r="I21" s="62"/>
      <c r="J21" s="64"/>
      <c r="K21" s="62"/>
      <c r="L21" s="62"/>
      <c r="M21" s="62"/>
    </row>
    <row r="22" spans="1:15" ht="18.95" customHeight="1">
      <c r="A22" s="62"/>
      <c r="B22" s="62"/>
      <c r="C22" s="62"/>
      <c r="D22" s="62"/>
      <c r="E22" s="62"/>
      <c r="F22" s="62"/>
      <c r="G22" s="62"/>
      <c r="H22" s="62"/>
      <c r="J22" s="62"/>
      <c r="K22" s="62"/>
      <c r="L22" s="62"/>
      <c r="M22" s="62"/>
    </row>
    <row r="23" spans="1:15" ht="18.95" customHeight="1">
      <c r="A23" s="62"/>
      <c r="B23" s="62"/>
      <c r="C23" s="62"/>
      <c r="D23" s="62"/>
      <c r="E23" s="62"/>
      <c r="F23" s="62"/>
      <c r="G23" s="62"/>
      <c r="H23" s="62"/>
      <c r="I23" s="62"/>
      <c r="K23" s="63"/>
      <c r="L23" s="63"/>
      <c r="M23" s="62"/>
    </row>
    <row r="24" spans="1:15" ht="18.95" customHeight="1">
      <c r="A24" s="62"/>
      <c r="B24" s="62"/>
      <c r="C24" s="62"/>
      <c r="D24" s="73"/>
      <c r="E24" s="62"/>
      <c r="F24" s="62"/>
      <c r="G24" s="62"/>
      <c r="H24" s="62"/>
      <c r="I24" s="62"/>
      <c r="K24" s="63"/>
      <c r="L24" s="63"/>
      <c r="M24" s="62"/>
    </row>
    <row r="25" spans="1:15" ht="18.95" customHeight="1">
      <c r="A25" s="62"/>
      <c r="B25" s="62"/>
      <c r="C25" s="62"/>
      <c r="D25" s="62"/>
      <c r="E25" s="62"/>
      <c r="F25" s="62"/>
      <c r="G25" s="23"/>
      <c r="H25" s="62"/>
      <c r="I25" s="62"/>
      <c r="J25" s="62"/>
      <c r="K25" s="63"/>
      <c r="M25" s="63"/>
      <c r="N25" s="63"/>
      <c r="O25" s="62"/>
    </row>
    <row r="26" spans="1:15" ht="18.95" customHeight="1">
      <c r="A26" s="23"/>
      <c r="B26" s="23"/>
      <c r="C26" s="23"/>
      <c r="D26" s="23"/>
      <c r="E26" s="23"/>
      <c r="F26" s="23"/>
      <c r="G26" s="62"/>
      <c r="H26" s="62"/>
      <c r="I26" s="62"/>
      <c r="J26" s="62"/>
      <c r="K26" s="131"/>
      <c r="M26" s="71"/>
      <c r="N26" s="63"/>
      <c r="O26" s="62"/>
    </row>
    <row r="27" spans="1:15" ht="13.5" customHeight="1">
      <c r="A27" s="23"/>
      <c r="B27" s="23"/>
      <c r="C27" s="23"/>
      <c r="D27" s="23"/>
      <c r="E27" s="23"/>
      <c r="F27" s="23"/>
      <c r="G27" s="23"/>
      <c r="H27" s="23"/>
      <c r="I27" s="62"/>
      <c r="J27" s="62"/>
      <c r="K27" s="62"/>
      <c r="M27" s="70"/>
      <c r="N27" s="23"/>
      <c r="O27" s="23"/>
    </row>
    <row r="28" spans="1:15" ht="13.5" customHeight="1">
      <c r="A28" s="23"/>
      <c r="B28" s="23"/>
      <c r="C28" s="23"/>
      <c r="D28" s="23"/>
      <c r="E28" s="23"/>
      <c r="F28" s="23"/>
      <c r="G28" s="23"/>
      <c r="H28" s="23"/>
      <c r="I28" s="62"/>
      <c r="J28" s="62"/>
      <c r="K28" s="62"/>
      <c r="M28" s="70"/>
      <c r="N28" s="23"/>
      <c r="O28" s="23"/>
    </row>
  </sheetData>
  <mergeCells count="4">
    <mergeCell ref="I17:J17"/>
    <mergeCell ref="I8:J8"/>
    <mergeCell ref="I10:J10"/>
    <mergeCell ref="M9:N9"/>
  </mergeCells>
  <phoneticPr fontId="36"/>
  <pageMargins left="0.59055118110236227" right="0" top="1.1417322834645669" bottom="0.6692913385826772" header="1.6929133858267718" footer="0.47244094488188981"/>
  <pageSetup paperSize="9" scale="91" fitToHeight="0" orientation="landscape" useFirstPageNumber="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sheetPr>
  <dimension ref="A1:J267"/>
  <sheetViews>
    <sheetView showZeros="0" view="pageBreakPreview" zoomScale="85" zoomScaleNormal="70" zoomScaleSheetLayoutView="85" workbookViewId="0">
      <selection activeCell="C14" sqref="C14"/>
    </sheetView>
  </sheetViews>
  <sheetFormatPr defaultRowHeight="13.5"/>
  <cols>
    <col min="1" max="3" width="12.625" style="23" customWidth="1"/>
    <col min="4" max="4" width="11.625" style="23" customWidth="1"/>
    <col min="5" max="5" width="22.625" style="23" customWidth="1"/>
    <col min="6" max="6" width="18.625" style="23" customWidth="1"/>
    <col min="7" max="9" width="14.625" style="23" customWidth="1"/>
    <col min="10" max="10" width="18.625" style="23" customWidth="1"/>
    <col min="11" max="16384" width="9" style="5"/>
  </cols>
  <sheetData>
    <row r="1" spans="1:10" s="61" customFormat="1" ht="24.6" customHeight="1">
      <c r="A1" s="107" t="s">
        <v>66</v>
      </c>
      <c r="B1" s="108"/>
      <c r="C1" s="108"/>
      <c r="D1" s="108"/>
      <c r="E1" s="108"/>
      <c r="F1" s="108"/>
      <c r="G1" s="108"/>
      <c r="H1" s="108"/>
      <c r="I1" s="108"/>
      <c r="J1" s="108"/>
    </row>
    <row r="2" spans="1:10" s="51" customFormat="1" ht="24.6" customHeight="1">
      <c r="A2" s="94" t="s">
        <v>65</v>
      </c>
      <c r="B2" s="95"/>
      <c r="C2" s="96"/>
      <c r="D2" s="133" t="s">
        <v>64</v>
      </c>
      <c r="E2" s="97" t="s">
        <v>63</v>
      </c>
      <c r="F2" s="97" t="s">
        <v>62</v>
      </c>
      <c r="G2" s="101" t="s">
        <v>61</v>
      </c>
      <c r="H2" s="112"/>
      <c r="I2" s="103"/>
      <c r="J2" s="98" t="s">
        <v>60</v>
      </c>
    </row>
    <row r="3" spans="1:10" s="51" customFormat="1" ht="24.6" customHeight="1">
      <c r="A3" s="138"/>
      <c r="B3" s="139"/>
      <c r="C3" s="140"/>
      <c r="D3" s="134" t="s">
        <v>59</v>
      </c>
      <c r="E3" s="109" t="s">
        <v>58</v>
      </c>
      <c r="F3" s="141"/>
      <c r="G3" s="55" t="s">
        <v>57</v>
      </c>
      <c r="H3" s="55" t="s">
        <v>56</v>
      </c>
      <c r="I3" s="55" t="s">
        <v>55</v>
      </c>
      <c r="J3" s="142"/>
    </row>
    <row r="4" spans="1:10" s="51" customFormat="1" ht="24.6" customHeight="1">
      <c r="A4" s="137" t="str">
        <f>表紙!E9</f>
        <v>北辰小学校大規模改修（機械設備）工事</v>
      </c>
      <c r="B4" s="59"/>
      <c r="C4" s="58"/>
      <c r="D4" s="55"/>
      <c r="E4" s="54"/>
      <c r="F4" s="54"/>
      <c r="G4" s="60"/>
      <c r="H4" s="60"/>
      <c r="I4" s="60"/>
      <c r="J4" s="99"/>
    </row>
    <row r="5" spans="1:10" s="51" customFormat="1" ht="24.6" customHeight="1">
      <c r="A5" s="100"/>
      <c r="B5" s="53"/>
      <c r="C5" s="52"/>
      <c r="D5" s="55"/>
      <c r="E5" s="69"/>
      <c r="F5" s="69"/>
      <c r="G5" s="69"/>
      <c r="H5" s="69"/>
      <c r="I5" s="69"/>
      <c r="J5" s="143"/>
    </row>
    <row r="6" spans="1:10" s="51" customFormat="1" ht="24.6" customHeight="1">
      <c r="A6" s="137" t="s">
        <v>253</v>
      </c>
      <c r="B6" s="59"/>
      <c r="C6" s="58"/>
      <c r="D6" s="55" t="s">
        <v>50</v>
      </c>
      <c r="E6" s="69"/>
      <c r="F6" s="69"/>
      <c r="G6" s="69"/>
      <c r="H6" s="69"/>
      <c r="I6" s="69"/>
      <c r="J6" s="145"/>
    </row>
    <row r="7" spans="1:10" s="51" customFormat="1" ht="24.6" customHeight="1">
      <c r="A7" s="100"/>
      <c r="B7" s="53"/>
      <c r="C7" s="52"/>
      <c r="D7" s="55" t="s">
        <v>49</v>
      </c>
      <c r="E7" s="69"/>
      <c r="F7" s="104"/>
      <c r="G7" s="104"/>
      <c r="H7" s="104"/>
      <c r="I7" s="69"/>
      <c r="J7" s="146"/>
    </row>
    <row r="8" spans="1:10" s="51" customFormat="1" ht="24.6" customHeight="1">
      <c r="A8" s="144"/>
      <c r="B8" s="59"/>
      <c r="C8" s="58"/>
      <c r="D8" s="55" t="s">
        <v>50</v>
      </c>
      <c r="E8" s="69"/>
      <c r="F8" s="69"/>
      <c r="G8" s="69"/>
      <c r="H8" s="69"/>
      <c r="I8" s="69"/>
      <c r="J8" s="145"/>
    </row>
    <row r="9" spans="1:10" s="51" customFormat="1" ht="24.6" customHeight="1">
      <c r="A9" s="100"/>
      <c r="B9" s="53"/>
      <c r="C9" s="52"/>
      <c r="D9" s="55" t="s">
        <v>49</v>
      </c>
      <c r="E9" s="69"/>
      <c r="F9" s="104"/>
      <c r="G9" s="104"/>
      <c r="H9" s="104"/>
      <c r="I9" s="104"/>
      <c r="J9" s="146"/>
    </row>
    <row r="10" spans="1:10" s="51" customFormat="1" ht="24.6" customHeight="1">
      <c r="A10" s="144"/>
      <c r="B10" s="59"/>
      <c r="C10" s="58"/>
      <c r="D10" s="55" t="s">
        <v>50</v>
      </c>
      <c r="E10" s="69"/>
      <c r="F10" s="69"/>
      <c r="G10" s="69"/>
      <c r="H10" s="69"/>
      <c r="I10" s="69"/>
      <c r="J10" s="145"/>
    </row>
    <row r="11" spans="1:10" s="51" customFormat="1" ht="24.6" customHeight="1">
      <c r="A11" s="100"/>
      <c r="B11" s="53"/>
      <c r="C11" s="52"/>
      <c r="D11" s="55" t="s">
        <v>49</v>
      </c>
      <c r="E11" s="69"/>
      <c r="F11" s="104"/>
      <c r="G11" s="104"/>
      <c r="H11" s="104"/>
      <c r="I11" s="104"/>
      <c r="J11" s="145"/>
    </row>
    <row r="12" spans="1:10" s="51" customFormat="1" ht="24.6" customHeight="1">
      <c r="A12" s="144"/>
      <c r="B12" s="59"/>
      <c r="C12" s="58"/>
      <c r="D12" s="55" t="s">
        <v>50</v>
      </c>
      <c r="E12" s="69"/>
      <c r="F12" s="69"/>
      <c r="G12" s="69"/>
      <c r="H12" s="69"/>
      <c r="I12" s="69"/>
      <c r="J12" s="145"/>
    </row>
    <row r="13" spans="1:10" s="51" customFormat="1" ht="24.6" customHeight="1">
      <c r="A13" s="100"/>
      <c r="B13" s="53"/>
      <c r="C13" s="52"/>
      <c r="D13" s="55" t="s">
        <v>49</v>
      </c>
      <c r="E13" s="69"/>
      <c r="F13" s="69"/>
      <c r="G13" s="69"/>
      <c r="H13" s="69"/>
      <c r="I13" s="69"/>
      <c r="J13" s="147"/>
    </row>
    <row r="14" spans="1:10" s="51" customFormat="1" ht="24.6" customHeight="1">
      <c r="A14" s="137"/>
      <c r="B14" s="56" t="s">
        <v>54</v>
      </c>
      <c r="C14" s="58"/>
      <c r="D14" s="55" t="s">
        <v>50</v>
      </c>
      <c r="E14" s="69"/>
      <c r="F14" s="69"/>
      <c r="G14" s="69"/>
      <c r="H14" s="69"/>
      <c r="I14" s="69"/>
      <c r="J14" s="145"/>
    </row>
    <row r="15" spans="1:10" s="51" customFormat="1" ht="24.6" customHeight="1">
      <c r="A15" s="100"/>
      <c r="B15" s="53"/>
      <c r="C15" s="52"/>
      <c r="D15" s="55" t="s">
        <v>49</v>
      </c>
      <c r="E15" s="104"/>
      <c r="F15" s="104"/>
      <c r="G15" s="104"/>
      <c r="H15" s="104"/>
      <c r="I15" s="104"/>
      <c r="J15" s="147"/>
    </row>
    <row r="16" spans="1:10" s="51" customFormat="1" ht="24.6" customHeight="1">
      <c r="A16" s="135"/>
      <c r="B16" s="56" t="s">
        <v>53</v>
      </c>
      <c r="C16" s="136"/>
      <c r="D16" s="55" t="s">
        <v>50</v>
      </c>
      <c r="E16" s="69"/>
      <c r="F16" s="105"/>
      <c r="G16" s="105"/>
      <c r="H16" s="105"/>
      <c r="I16" s="105"/>
      <c r="J16" s="148"/>
    </row>
    <row r="17" spans="1:10" s="51" customFormat="1" ht="24.6" customHeight="1">
      <c r="A17" s="100"/>
      <c r="B17" s="53"/>
      <c r="C17" s="52"/>
      <c r="D17" s="55" t="s">
        <v>49</v>
      </c>
      <c r="E17" s="104"/>
      <c r="F17" s="105"/>
      <c r="G17" s="105"/>
      <c r="H17" s="105"/>
      <c r="I17" s="105"/>
      <c r="J17" s="149"/>
    </row>
    <row r="18" spans="1:10" s="51" customFormat="1" ht="24.6" customHeight="1">
      <c r="A18" s="135"/>
      <c r="B18" s="56" t="s">
        <v>52</v>
      </c>
      <c r="C18" s="136"/>
      <c r="D18" s="55" t="s">
        <v>50</v>
      </c>
      <c r="E18" s="69"/>
      <c r="F18" s="105"/>
      <c r="G18" s="105"/>
      <c r="H18" s="105"/>
      <c r="I18" s="105"/>
      <c r="J18" s="148"/>
    </row>
    <row r="19" spans="1:10" s="51" customFormat="1" ht="24.6" customHeight="1">
      <c r="A19" s="100"/>
      <c r="B19" s="57">
        <v>0.1</v>
      </c>
      <c r="C19" s="52"/>
      <c r="D19" s="55" t="s">
        <v>49</v>
      </c>
      <c r="E19" s="104"/>
      <c r="F19" s="105"/>
      <c r="G19" s="105"/>
      <c r="H19" s="105"/>
      <c r="I19" s="105"/>
      <c r="J19" s="149"/>
    </row>
    <row r="20" spans="1:10" s="51" customFormat="1" ht="24.6" customHeight="1">
      <c r="A20" s="135"/>
      <c r="B20" s="56" t="s">
        <v>51</v>
      </c>
      <c r="C20" s="136"/>
      <c r="D20" s="55" t="s">
        <v>50</v>
      </c>
      <c r="E20" s="69"/>
      <c r="F20" s="105"/>
      <c r="G20" s="105"/>
      <c r="H20" s="105"/>
      <c r="I20" s="105"/>
      <c r="J20" s="148"/>
    </row>
    <row r="21" spans="1:10" s="51" customFormat="1" ht="24.6" customHeight="1">
      <c r="A21" s="100"/>
      <c r="B21" s="53"/>
      <c r="C21" s="52"/>
      <c r="D21" s="55" t="s">
        <v>49</v>
      </c>
      <c r="E21" s="104"/>
      <c r="F21" s="105"/>
      <c r="G21" s="105"/>
      <c r="H21" s="105"/>
      <c r="I21" s="105"/>
      <c r="J21" s="148"/>
    </row>
    <row r="22" spans="1:10" s="51" customFormat="1" ht="24.6" customHeight="1">
      <c r="A22" s="110"/>
      <c r="B22" s="102" t="s">
        <v>48</v>
      </c>
      <c r="C22" s="111"/>
      <c r="D22" s="55"/>
      <c r="E22" s="106"/>
      <c r="F22" s="105"/>
      <c r="G22" s="105"/>
      <c r="H22" s="105"/>
      <c r="I22" s="105"/>
      <c r="J22" s="148"/>
    </row>
    <row r="23" spans="1:10" ht="24.6" customHeight="1">
      <c r="E23" s="68"/>
      <c r="F23" s="68"/>
    </row>
    <row r="24" spans="1:10" ht="24.6" customHeight="1"/>
    <row r="25" spans="1:10" ht="24.6" customHeight="1">
      <c r="E25" s="68"/>
    </row>
    <row r="26" spans="1:10" ht="24.6" customHeight="1">
      <c r="E26" s="68"/>
    </row>
    <row r="27" spans="1:10" ht="24.6" customHeight="1"/>
    <row r="28" spans="1:10" ht="24.6" customHeight="1"/>
    <row r="29" spans="1:10" ht="24.6" customHeight="1"/>
    <row r="30" spans="1:10" ht="24.6" customHeight="1"/>
    <row r="31" spans="1:10" ht="24.6" customHeight="1"/>
    <row r="32" spans="1:10" ht="24.6" customHeight="1"/>
    <row r="33" ht="24.6" customHeight="1"/>
    <row r="34" ht="24.6" customHeight="1"/>
    <row r="35" ht="24.6" customHeight="1"/>
    <row r="36" ht="24.6" customHeight="1"/>
    <row r="37" ht="24.6" customHeight="1"/>
    <row r="38" ht="24.6" customHeight="1"/>
    <row r="39" ht="24.6" customHeight="1"/>
    <row r="40" ht="24.6" customHeight="1"/>
    <row r="41" ht="24.6" customHeight="1"/>
    <row r="42" ht="24.6" customHeight="1"/>
    <row r="43" ht="24.6" customHeight="1"/>
    <row r="44" ht="24.6" customHeight="1"/>
    <row r="45" ht="24.6" customHeight="1"/>
    <row r="46" ht="24.6" customHeight="1"/>
    <row r="47" ht="24.6" customHeight="1"/>
    <row r="48" ht="24.6" customHeight="1"/>
    <row r="49" ht="24.6" customHeight="1"/>
    <row r="50" ht="24.6" customHeight="1"/>
    <row r="51" ht="24.6" customHeight="1"/>
    <row r="52" ht="24.6" customHeight="1"/>
    <row r="53" ht="24.6" customHeight="1"/>
    <row r="54" ht="24.6" customHeight="1"/>
    <row r="55" ht="24.6" customHeight="1"/>
    <row r="56" ht="24.6" customHeight="1"/>
    <row r="57" ht="24.6" customHeight="1"/>
    <row r="58" ht="24.6" customHeight="1"/>
    <row r="59" ht="24.6" customHeight="1"/>
    <row r="60" ht="24.6" customHeight="1"/>
    <row r="61" ht="24.6" customHeight="1"/>
    <row r="62" ht="24.6" customHeight="1"/>
    <row r="63" ht="24.6" customHeight="1"/>
    <row r="64" ht="24.6" customHeight="1"/>
    <row r="65" ht="24.6" customHeight="1"/>
    <row r="66" ht="24.6" customHeight="1"/>
    <row r="67" ht="24.6" customHeight="1"/>
    <row r="68" ht="24.6" customHeight="1"/>
    <row r="69" ht="24.6" customHeight="1"/>
    <row r="70" ht="24.6" customHeight="1"/>
    <row r="71" ht="24.6" customHeight="1"/>
    <row r="72" ht="24.6" customHeight="1"/>
    <row r="73" ht="24.6" customHeight="1"/>
    <row r="74" ht="24.6" customHeight="1"/>
    <row r="75" ht="24.6" customHeight="1"/>
    <row r="76" ht="24.6" customHeight="1"/>
    <row r="77" ht="24.6" customHeight="1"/>
    <row r="78" ht="24.6" customHeight="1"/>
    <row r="79" ht="24.6" customHeight="1"/>
    <row r="80" ht="24.6" customHeight="1"/>
    <row r="81" ht="24.6" customHeight="1"/>
    <row r="82" ht="24.6" customHeight="1"/>
    <row r="83" ht="24.6" customHeight="1"/>
    <row r="84" ht="24.6" customHeight="1"/>
    <row r="85" ht="24.6" customHeight="1"/>
    <row r="86" ht="24.6" customHeight="1"/>
    <row r="87" ht="24.6" customHeight="1"/>
    <row r="88" ht="24.6" customHeight="1"/>
    <row r="89" ht="24.6" customHeight="1"/>
    <row r="90" ht="24.6" customHeight="1"/>
    <row r="91" ht="24.6" customHeight="1"/>
    <row r="92" ht="24.6" customHeight="1"/>
    <row r="93" ht="24.6" customHeight="1"/>
    <row r="94" ht="24.6" customHeight="1"/>
    <row r="95" ht="24.6" customHeight="1"/>
    <row r="96" ht="24.6" customHeight="1"/>
    <row r="97" ht="24.6" customHeight="1"/>
    <row r="98" ht="24.6" customHeight="1"/>
    <row r="99" ht="24.6" customHeight="1"/>
    <row r="100" ht="24.6" customHeight="1"/>
    <row r="101" ht="24.6" customHeight="1"/>
    <row r="102" ht="24.6" customHeight="1"/>
    <row r="103" ht="24.6" customHeight="1"/>
    <row r="104" ht="24.6" customHeight="1"/>
    <row r="105" ht="24.6" customHeight="1"/>
    <row r="106" ht="24.6" customHeight="1"/>
    <row r="107" ht="24.6" customHeight="1"/>
    <row r="108" ht="24.6" customHeight="1"/>
    <row r="109" ht="24.6" customHeight="1"/>
    <row r="110" ht="24.6" customHeight="1"/>
    <row r="111" ht="24.6" customHeight="1"/>
    <row r="112" ht="24.6" customHeight="1"/>
    <row r="113" ht="24.6" customHeight="1"/>
    <row r="114" ht="24.6" customHeight="1"/>
    <row r="115" ht="24.6" customHeight="1"/>
    <row r="116" ht="24.6" customHeight="1"/>
    <row r="117" ht="24.6" customHeight="1"/>
    <row r="118" ht="24.6" customHeight="1"/>
    <row r="119" ht="24.6" customHeight="1"/>
    <row r="120" ht="24.6" customHeight="1"/>
    <row r="121" ht="24.6" customHeight="1"/>
    <row r="122" ht="24.6" customHeight="1"/>
    <row r="123" ht="24.6" customHeight="1"/>
    <row r="124" ht="24.6" customHeight="1"/>
    <row r="125" ht="24.6" customHeight="1"/>
    <row r="126" ht="24.6" customHeight="1"/>
    <row r="127" ht="24.6" customHeight="1"/>
    <row r="128" ht="24.6" customHeight="1"/>
    <row r="129" ht="24.6" customHeight="1"/>
    <row r="130" ht="24.6" customHeight="1"/>
    <row r="131" ht="24.6" customHeight="1"/>
    <row r="132" ht="24.6" customHeight="1"/>
    <row r="133" ht="24.6" customHeight="1"/>
    <row r="134" ht="24.6" customHeight="1"/>
    <row r="135" ht="24.6" customHeight="1"/>
    <row r="136" ht="24.6" customHeight="1"/>
    <row r="137" ht="24.6" customHeight="1"/>
    <row r="138" ht="24.6" customHeight="1"/>
    <row r="139" ht="24.6" customHeight="1"/>
    <row r="140" ht="24.6" customHeight="1"/>
    <row r="141" ht="24.6" customHeight="1"/>
    <row r="142" ht="24.6" customHeight="1"/>
    <row r="143" ht="24.6" customHeight="1"/>
    <row r="144" ht="24.6" customHeight="1"/>
    <row r="145" ht="24.6" customHeight="1"/>
    <row r="146" ht="24.6" customHeight="1"/>
    <row r="147" ht="24.6" customHeight="1"/>
    <row r="148" ht="24.6" customHeight="1"/>
    <row r="149" ht="24.6" customHeight="1"/>
    <row r="150" ht="24.6" customHeight="1"/>
    <row r="151" ht="24.6" customHeight="1"/>
    <row r="152" ht="24.6" customHeight="1"/>
    <row r="153" ht="24.6" customHeight="1"/>
    <row r="154" ht="24.6" customHeight="1"/>
    <row r="155" ht="24.6" customHeight="1"/>
    <row r="156" ht="24.6" customHeight="1"/>
    <row r="157" ht="24.6" customHeight="1"/>
    <row r="158" ht="24.6" customHeight="1"/>
    <row r="159" ht="24.6" customHeight="1"/>
    <row r="160" ht="24.6" customHeight="1"/>
    <row r="161" ht="24.6" customHeight="1"/>
    <row r="162" ht="24.6" customHeight="1"/>
    <row r="163" ht="24.6" customHeight="1"/>
    <row r="164" ht="24.6" customHeight="1"/>
    <row r="165" ht="24.6" customHeight="1"/>
    <row r="166" ht="24.6" customHeight="1"/>
    <row r="167" ht="24.6" customHeight="1"/>
    <row r="168" ht="24.6" customHeight="1"/>
    <row r="169" ht="24.6" customHeight="1"/>
    <row r="170" ht="24.6" customHeight="1"/>
    <row r="171" ht="24.6" customHeight="1"/>
    <row r="172" ht="24.6" customHeight="1"/>
    <row r="173" ht="24.6" customHeight="1"/>
    <row r="174" ht="24.6" customHeight="1"/>
    <row r="175" ht="24.6" customHeight="1"/>
    <row r="176" ht="24.6" customHeight="1"/>
    <row r="177" ht="24.6" customHeight="1"/>
    <row r="178" ht="24.6" customHeight="1"/>
    <row r="179" ht="24.6" customHeight="1"/>
    <row r="180" ht="24.6" customHeight="1"/>
    <row r="181" ht="24.6" customHeight="1"/>
    <row r="182" ht="24.6" customHeight="1"/>
    <row r="183" ht="24.6" customHeight="1"/>
    <row r="184" ht="24.6" customHeight="1"/>
    <row r="185" ht="24.6" customHeight="1"/>
    <row r="186" ht="24.6" customHeight="1"/>
    <row r="187" ht="24.6" customHeight="1"/>
    <row r="188" ht="24.6" customHeight="1"/>
    <row r="189" ht="24.6" customHeight="1"/>
    <row r="190" ht="24.6" customHeight="1"/>
    <row r="191" ht="24.6" customHeight="1"/>
    <row r="192" ht="24.6" customHeight="1"/>
    <row r="193" ht="24.6" customHeight="1"/>
    <row r="194" ht="24.6" customHeight="1"/>
    <row r="195" ht="24.6" customHeight="1"/>
    <row r="196" ht="24.6" customHeight="1"/>
    <row r="197" ht="24.6" customHeight="1"/>
    <row r="198" ht="24.6" customHeight="1"/>
    <row r="199" ht="24.6" customHeight="1"/>
    <row r="200" ht="24.6" customHeight="1"/>
    <row r="201" ht="24.6" customHeight="1"/>
    <row r="202" ht="24.6" customHeight="1"/>
    <row r="203" ht="24.6" customHeight="1"/>
    <row r="204" ht="24.6" customHeight="1"/>
    <row r="205" ht="24.6" customHeight="1"/>
    <row r="206" ht="24.6" customHeight="1"/>
    <row r="207" ht="24.6" customHeight="1"/>
    <row r="208" ht="24.6" customHeight="1"/>
    <row r="209" ht="24.6" customHeight="1"/>
    <row r="210" ht="24.6" customHeight="1"/>
    <row r="211" ht="24.6" customHeight="1"/>
    <row r="212" ht="24.6" customHeight="1"/>
    <row r="213" ht="24.6" customHeight="1"/>
    <row r="214" ht="24.6" customHeight="1"/>
    <row r="215" ht="24.6" customHeight="1"/>
    <row r="216" ht="24.6" customHeight="1"/>
    <row r="217" ht="24.6" customHeight="1"/>
    <row r="218" ht="24.6" customHeight="1"/>
    <row r="219" ht="24.6" customHeight="1"/>
    <row r="220" ht="24.6" customHeight="1"/>
    <row r="221" ht="24.6" customHeight="1"/>
    <row r="222" ht="24.6" customHeight="1"/>
    <row r="223" ht="24.6" customHeight="1"/>
    <row r="224" ht="24.6" customHeight="1"/>
    <row r="225" ht="24.6" customHeight="1"/>
    <row r="226" ht="24.6" customHeight="1"/>
    <row r="227" ht="24.6" customHeight="1"/>
    <row r="228" ht="24.6" customHeight="1"/>
    <row r="229" ht="24.6" customHeight="1"/>
    <row r="230" ht="24.6" customHeight="1"/>
    <row r="231" ht="24.6" customHeight="1"/>
    <row r="232" ht="24.6" customHeight="1"/>
    <row r="233" ht="24.6" customHeight="1"/>
    <row r="234" ht="24.6" customHeight="1"/>
    <row r="235" ht="24.6" customHeight="1"/>
    <row r="236" ht="24.6" customHeight="1"/>
    <row r="237" ht="24.6" customHeight="1"/>
    <row r="238" ht="24.6" customHeight="1"/>
    <row r="239" ht="24.6" customHeight="1"/>
    <row r="240" ht="24.6" customHeight="1"/>
    <row r="241" ht="24.6" customHeight="1"/>
    <row r="242" ht="24.6" customHeight="1"/>
    <row r="243" ht="24.6" customHeight="1"/>
    <row r="244" ht="24.6" customHeight="1"/>
    <row r="245" ht="24.6" customHeight="1"/>
    <row r="246" ht="24.6" customHeight="1"/>
    <row r="247" ht="24.6" customHeight="1"/>
    <row r="248" ht="24.6" customHeight="1"/>
    <row r="249" ht="24.6" customHeight="1"/>
    <row r="250" ht="24.6" customHeight="1"/>
    <row r="251" ht="24.6" customHeight="1"/>
    <row r="252" ht="24.6" customHeight="1"/>
    <row r="253" ht="24.6" customHeight="1"/>
    <row r="254" ht="24.6" customHeight="1"/>
    <row r="255" ht="24.6" customHeight="1"/>
    <row r="256" ht="24.6" customHeight="1"/>
    <row r="257" ht="24.6" customHeight="1"/>
    <row r="258" ht="24.6" customHeight="1"/>
    <row r="259" ht="24.6" customHeight="1"/>
    <row r="260" ht="24.6" customHeight="1"/>
    <row r="261" ht="24.6" customHeight="1"/>
    <row r="262" ht="24.6" customHeight="1"/>
    <row r="263" ht="24.6" customHeight="1"/>
    <row r="264" ht="24.6" customHeight="1"/>
    <row r="265" ht="24.6" customHeight="1"/>
    <row r="266" ht="24.6" customHeight="1"/>
    <row r="267" ht="24.6" customHeight="1"/>
  </sheetData>
  <phoneticPr fontId="36"/>
  <pageMargins left="0.59055118110236227" right="0" top="1.1417322834645669" bottom="0.6692913385826772" header="1.6929133858267718" footer="0.47244094488188981"/>
  <pageSetup paperSize="9" scale="88" orientation="landscape" useFirstPageNumber="1" r:id="rId1"/>
  <headerFooter alignWithMargins="0">
    <oddFooter>&amp;L
&amp;C1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rgb="FFFFFF00"/>
  </sheetPr>
  <dimension ref="A1:I37"/>
  <sheetViews>
    <sheetView workbookViewId="0">
      <selection sqref="A1:I1"/>
    </sheetView>
  </sheetViews>
  <sheetFormatPr defaultRowHeight="13.5"/>
  <cols>
    <col min="1" max="1" width="20.625" style="23" customWidth="1"/>
    <col min="2" max="2" width="3.375" style="23" customWidth="1"/>
    <col min="3" max="3" width="46.625" style="23" customWidth="1"/>
    <col min="4" max="6" width="13.125" style="23" customWidth="1"/>
    <col min="7" max="7" width="13.625" style="23" customWidth="1"/>
    <col min="8" max="8" width="14.625" style="23" customWidth="1"/>
    <col min="9" max="9" width="12.625" style="23" customWidth="1"/>
    <col min="10" max="10" width="9.625" style="23" customWidth="1"/>
    <col min="11" max="16384" width="9" style="23"/>
  </cols>
  <sheetData>
    <row r="1" spans="1:9" s="38" customFormat="1" ht="27" customHeight="1">
      <c r="A1" s="361" t="s">
        <v>38</v>
      </c>
      <c r="B1" s="361"/>
      <c r="C1" s="361"/>
      <c r="D1" s="361"/>
      <c r="E1" s="361"/>
      <c r="F1" s="361"/>
      <c r="G1" s="361"/>
      <c r="H1" s="361"/>
      <c r="I1" s="361"/>
    </row>
    <row r="2" spans="1:9" s="38" customFormat="1" ht="24.95" customHeight="1">
      <c r="A2" s="28" t="s">
        <v>8</v>
      </c>
      <c r="B2" s="362" t="s">
        <v>9</v>
      </c>
      <c r="C2" s="363"/>
      <c r="D2" s="29" t="s">
        <v>10</v>
      </c>
      <c r="E2" s="29" t="s">
        <v>11</v>
      </c>
      <c r="F2" s="29" t="s">
        <v>12</v>
      </c>
      <c r="G2" s="29" t="s">
        <v>13</v>
      </c>
      <c r="H2" s="29" t="s">
        <v>14</v>
      </c>
      <c r="I2" s="30" t="s">
        <v>15</v>
      </c>
    </row>
    <row r="3" spans="1:9" s="38" customFormat="1" ht="12.6" customHeight="1">
      <c r="A3" s="364" t="s">
        <v>16</v>
      </c>
      <c r="B3" s="366"/>
      <c r="C3" s="367"/>
      <c r="D3" s="368" t="e">
        <f>#REF!</f>
        <v>#REF!</v>
      </c>
      <c r="E3" s="368">
        <v>-532</v>
      </c>
      <c r="F3" s="368" t="e">
        <f>D3+E3</f>
        <v>#REF!</v>
      </c>
      <c r="G3" s="368"/>
      <c r="H3" s="370" t="s">
        <v>17</v>
      </c>
      <c r="I3" s="31"/>
    </row>
    <row r="4" spans="1:9" s="38" customFormat="1" ht="12.6" customHeight="1">
      <c r="A4" s="365"/>
      <c r="B4" s="372"/>
      <c r="C4" s="373"/>
      <c r="D4" s="369"/>
      <c r="E4" s="369"/>
      <c r="F4" s="369"/>
      <c r="G4" s="369"/>
      <c r="H4" s="371"/>
      <c r="I4" s="32"/>
    </row>
    <row r="5" spans="1:9" s="38" customFormat="1" ht="12.6" customHeight="1">
      <c r="A5" s="364" t="s">
        <v>18</v>
      </c>
      <c r="B5" s="382" t="s">
        <v>34</v>
      </c>
      <c r="C5" s="383"/>
      <c r="D5" s="378">
        <f>3.1*(1012.532^(-0.0608))</f>
        <v>2.0353206616288699</v>
      </c>
      <c r="E5" s="368"/>
      <c r="F5" s="368"/>
      <c r="G5" s="378"/>
      <c r="H5" s="370" t="s">
        <v>19</v>
      </c>
      <c r="I5" s="33" t="s">
        <v>24</v>
      </c>
    </row>
    <row r="6" spans="1:9" s="38" customFormat="1" ht="12.6" customHeight="1">
      <c r="A6" s="365"/>
      <c r="B6" s="380" t="s">
        <v>36</v>
      </c>
      <c r="C6" s="381"/>
      <c r="D6" s="379"/>
      <c r="E6" s="369"/>
      <c r="F6" s="369"/>
      <c r="G6" s="379"/>
      <c r="H6" s="371"/>
      <c r="I6" s="34" t="s">
        <v>25</v>
      </c>
    </row>
    <row r="7" spans="1:9" s="38" customFormat="1" ht="12.6" customHeight="1">
      <c r="A7" s="364" t="s">
        <v>20</v>
      </c>
      <c r="B7" s="374" t="s">
        <v>42</v>
      </c>
      <c r="C7" s="375"/>
      <c r="D7" s="368" t="e">
        <f>ROUNDDOWN(D3*D5%,0)</f>
        <v>#REF!</v>
      </c>
      <c r="E7" s="368">
        <v>-608</v>
      </c>
      <c r="F7" s="368" t="e">
        <f>D7+E7</f>
        <v>#REF!</v>
      </c>
      <c r="G7" s="368"/>
      <c r="H7" s="370" t="s">
        <v>17</v>
      </c>
      <c r="I7" s="31"/>
    </row>
    <row r="8" spans="1:9" s="38" customFormat="1" ht="12.6" customHeight="1">
      <c r="A8" s="365"/>
      <c r="B8" s="376"/>
      <c r="C8" s="377"/>
      <c r="D8" s="369"/>
      <c r="E8" s="369"/>
      <c r="F8" s="369"/>
      <c r="G8" s="369"/>
      <c r="H8" s="371"/>
      <c r="I8" s="32"/>
    </row>
    <row r="9" spans="1:9" s="38" customFormat="1" ht="12.6" customHeight="1">
      <c r="A9" s="364" t="s">
        <v>21</v>
      </c>
      <c r="B9" s="374" t="s">
        <v>22</v>
      </c>
      <c r="C9" s="375"/>
      <c r="D9" s="368" t="e">
        <f>D3+D7</f>
        <v>#REF!</v>
      </c>
      <c r="E9" s="368"/>
      <c r="F9" s="368"/>
      <c r="G9" s="368"/>
      <c r="H9" s="370" t="s">
        <v>17</v>
      </c>
      <c r="I9" s="31"/>
    </row>
    <row r="10" spans="1:9" s="38" customFormat="1" ht="12.6" customHeight="1">
      <c r="A10" s="365"/>
      <c r="B10" s="376"/>
      <c r="C10" s="377"/>
      <c r="D10" s="369"/>
      <c r="E10" s="369"/>
      <c r="F10" s="369"/>
      <c r="G10" s="369"/>
      <c r="H10" s="371"/>
      <c r="I10" s="32"/>
    </row>
    <row r="11" spans="1:9" s="38" customFormat="1" ht="12.6" customHeight="1">
      <c r="A11" s="364" t="s">
        <v>23</v>
      </c>
      <c r="B11" s="382"/>
      <c r="C11" s="383"/>
      <c r="D11" s="378">
        <v>17.670000000000002</v>
      </c>
      <c r="E11" s="368"/>
      <c r="F11" s="368"/>
      <c r="G11" s="378"/>
      <c r="H11" s="370" t="s">
        <v>19</v>
      </c>
      <c r="I11" s="33" t="s">
        <v>24</v>
      </c>
    </row>
    <row r="12" spans="1:9" s="38" customFormat="1" ht="12.6" customHeight="1">
      <c r="A12" s="365"/>
      <c r="B12" s="380" t="s">
        <v>35</v>
      </c>
      <c r="C12" s="381"/>
      <c r="D12" s="379"/>
      <c r="E12" s="369"/>
      <c r="F12" s="369"/>
      <c r="G12" s="379"/>
      <c r="H12" s="371"/>
      <c r="I12" s="34" t="s">
        <v>25</v>
      </c>
    </row>
    <row r="13" spans="1:9" s="38" customFormat="1" ht="12.6" customHeight="1">
      <c r="A13" s="364" t="s">
        <v>26</v>
      </c>
      <c r="B13" s="374" t="s">
        <v>41</v>
      </c>
      <c r="C13" s="384"/>
      <c r="D13" s="368" t="e">
        <f>ROUNDDOWN(D9*D11%,0)</f>
        <v>#REF!</v>
      </c>
      <c r="E13" s="368">
        <v>-555</v>
      </c>
      <c r="F13" s="368" t="e">
        <f>D13+E13</f>
        <v>#REF!</v>
      </c>
      <c r="G13" s="368"/>
      <c r="H13" s="370" t="s">
        <v>17</v>
      </c>
      <c r="I13" s="33"/>
    </row>
    <row r="14" spans="1:9" s="38" customFormat="1" ht="12.6" customHeight="1">
      <c r="A14" s="365"/>
      <c r="B14" s="385"/>
      <c r="C14" s="386"/>
      <c r="D14" s="369"/>
      <c r="E14" s="369"/>
      <c r="F14" s="369"/>
      <c r="G14" s="369"/>
      <c r="H14" s="371"/>
      <c r="I14" s="34"/>
    </row>
    <row r="15" spans="1:9" s="38" customFormat="1" ht="12.6" customHeight="1">
      <c r="A15" s="364" t="s">
        <v>27</v>
      </c>
      <c r="B15" s="374" t="s">
        <v>28</v>
      </c>
      <c r="C15" s="375"/>
      <c r="D15" s="368" t="e">
        <f>D9+D13</f>
        <v>#REF!</v>
      </c>
      <c r="E15" s="368"/>
      <c r="F15" s="368"/>
      <c r="G15" s="368"/>
      <c r="H15" s="370" t="s">
        <v>17</v>
      </c>
      <c r="I15" s="33"/>
    </row>
    <row r="16" spans="1:9" s="38" customFormat="1" ht="12.6" customHeight="1">
      <c r="A16" s="365"/>
      <c r="B16" s="376"/>
      <c r="C16" s="377"/>
      <c r="D16" s="369"/>
      <c r="E16" s="369"/>
      <c r="F16" s="369"/>
      <c r="G16" s="369"/>
      <c r="H16" s="371"/>
      <c r="I16" s="34"/>
    </row>
    <row r="17" spans="1:9" s="38" customFormat="1" ht="12.6" customHeight="1">
      <c r="A17" s="364" t="s">
        <v>29</v>
      </c>
      <c r="B17" s="374" t="s">
        <v>37</v>
      </c>
      <c r="C17" s="375"/>
      <c r="D17" s="378">
        <v>11.8</v>
      </c>
      <c r="E17" s="368"/>
      <c r="F17" s="368"/>
      <c r="G17" s="378"/>
      <c r="H17" s="370" t="s">
        <v>19</v>
      </c>
      <c r="I17" s="33" t="s">
        <v>24</v>
      </c>
    </row>
    <row r="18" spans="1:9" s="38" customFormat="1" ht="12.6" customHeight="1">
      <c r="A18" s="365"/>
      <c r="B18" s="376"/>
      <c r="C18" s="377"/>
      <c r="D18" s="379"/>
      <c r="E18" s="369"/>
      <c r="F18" s="369"/>
      <c r="G18" s="379"/>
      <c r="H18" s="371"/>
      <c r="I18" s="34" t="s">
        <v>25</v>
      </c>
    </row>
    <row r="19" spans="1:9" s="38" customFormat="1" ht="12.6" customHeight="1">
      <c r="A19" s="364" t="s">
        <v>30</v>
      </c>
      <c r="B19" s="374" t="s">
        <v>40</v>
      </c>
      <c r="C19" s="375"/>
      <c r="D19" s="368" t="e">
        <f>ROUNDDOWN(D15*10.44%,0)</f>
        <v>#REF!</v>
      </c>
      <c r="E19" s="368">
        <v>-918</v>
      </c>
      <c r="F19" s="368" t="e">
        <f>D19+E19</f>
        <v>#REF!</v>
      </c>
      <c r="G19" s="368"/>
      <c r="H19" s="370" t="s">
        <v>17</v>
      </c>
      <c r="I19" s="33"/>
    </row>
    <row r="20" spans="1:9" s="38" customFormat="1" ht="12.6" customHeight="1">
      <c r="A20" s="365"/>
      <c r="B20" s="376"/>
      <c r="C20" s="377"/>
      <c r="D20" s="369"/>
      <c r="E20" s="369"/>
      <c r="F20" s="369"/>
      <c r="G20" s="369"/>
      <c r="H20" s="371"/>
      <c r="I20" s="34"/>
    </row>
    <row r="21" spans="1:9" s="38" customFormat="1" ht="12.6" customHeight="1">
      <c r="A21" s="364" t="s">
        <v>31</v>
      </c>
      <c r="B21" s="374" t="s">
        <v>32</v>
      </c>
      <c r="C21" s="375"/>
      <c r="D21" s="368"/>
      <c r="E21" s="368"/>
      <c r="F21" s="368" t="e">
        <f>F13+F19</f>
        <v>#REF!</v>
      </c>
      <c r="G21" s="368"/>
      <c r="H21" s="370" t="s">
        <v>17</v>
      </c>
      <c r="I21" s="33"/>
    </row>
    <row r="22" spans="1:9" s="38" customFormat="1" ht="12.6" customHeight="1">
      <c r="A22" s="365"/>
      <c r="B22" s="376"/>
      <c r="C22" s="377"/>
      <c r="D22" s="369"/>
      <c r="E22" s="369"/>
      <c r="F22" s="369"/>
      <c r="G22" s="369"/>
      <c r="H22" s="371"/>
      <c r="I22" s="34"/>
    </row>
    <row r="23" spans="1:9" s="38" customFormat="1" ht="12.6" customHeight="1">
      <c r="A23" s="364"/>
      <c r="B23" s="366"/>
      <c r="C23" s="367"/>
      <c r="D23" s="368"/>
      <c r="E23" s="368"/>
      <c r="F23" s="368"/>
      <c r="G23" s="368"/>
      <c r="H23" s="370"/>
      <c r="I23" s="31"/>
    </row>
    <row r="24" spans="1:9" s="38" customFormat="1" ht="12.6" customHeight="1">
      <c r="A24" s="365"/>
      <c r="B24" s="372"/>
      <c r="C24" s="373"/>
      <c r="D24" s="369"/>
      <c r="E24" s="369"/>
      <c r="F24" s="369"/>
      <c r="G24" s="369"/>
      <c r="H24" s="371"/>
      <c r="I24" s="32"/>
    </row>
    <row r="25" spans="1:9" s="38" customFormat="1" ht="12.6" customHeight="1">
      <c r="A25" s="364"/>
      <c r="B25" s="366"/>
      <c r="C25" s="367"/>
      <c r="D25" s="368"/>
      <c r="E25" s="368"/>
      <c r="F25" s="368"/>
      <c r="G25" s="368"/>
      <c r="H25" s="370"/>
      <c r="I25" s="31"/>
    </row>
    <row r="26" spans="1:9" s="38" customFormat="1" ht="12.6" customHeight="1">
      <c r="A26" s="365"/>
      <c r="B26" s="372"/>
      <c r="C26" s="373"/>
      <c r="D26" s="369"/>
      <c r="E26" s="369"/>
      <c r="F26" s="369"/>
      <c r="G26" s="369"/>
      <c r="H26" s="371"/>
      <c r="I26" s="32"/>
    </row>
    <row r="27" spans="1:9" s="38" customFormat="1" ht="12.6" customHeight="1">
      <c r="A27" s="364" t="s">
        <v>33</v>
      </c>
      <c r="B27" s="366"/>
      <c r="C27" s="367"/>
      <c r="D27" s="368"/>
      <c r="E27" s="368"/>
      <c r="F27" s="368" t="e">
        <f>F3+F7+F21</f>
        <v>#REF!</v>
      </c>
      <c r="G27" s="368"/>
      <c r="H27" s="370" t="s">
        <v>17</v>
      </c>
      <c r="I27" s="31"/>
    </row>
    <row r="28" spans="1:9" s="38" customFormat="1" ht="12.6" customHeight="1">
      <c r="A28" s="388"/>
      <c r="B28" s="391"/>
      <c r="C28" s="392"/>
      <c r="D28" s="369"/>
      <c r="E28" s="369"/>
      <c r="F28" s="369"/>
      <c r="G28" s="369"/>
      <c r="H28" s="371"/>
      <c r="I28" s="35"/>
    </row>
    <row r="29" spans="1:9" s="38" customFormat="1">
      <c r="A29" s="36"/>
      <c r="B29" s="36"/>
      <c r="C29" s="36"/>
      <c r="D29" s="36"/>
      <c r="E29" s="36"/>
      <c r="F29" s="36"/>
      <c r="G29" s="36"/>
      <c r="H29" s="36"/>
      <c r="I29" s="36"/>
    </row>
    <row r="30" spans="1:9" s="38" customFormat="1">
      <c r="A30" s="37"/>
      <c r="B30" s="37"/>
      <c r="C30" s="37"/>
      <c r="D30" s="37"/>
      <c r="E30" s="37"/>
      <c r="F30" s="37"/>
      <c r="G30" s="37"/>
      <c r="H30" s="37"/>
      <c r="I30" s="37"/>
    </row>
    <row r="31" spans="1:9" s="38" customFormat="1" ht="20.100000000000001" customHeight="1">
      <c r="A31" s="387"/>
      <c r="B31" s="390"/>
      <c r="C31" s="37"/>
      <c r="D31" s="389"/>
      <c r="E31" s="389"/>
      <c r="F31" s="389"/>
      <c r="G31" s="389"/>
      <c r="H31" s="389"/>
      <c r="I31" s="37"/>
    </row>
    <row r="32" spans="1:9" s="38" customFormat="1" ht="20.100000000000001" customHeight="1">
      <c r="A32" s="387"/>
      <c r="B32" s="390"/>
      <c r="C32" s="37"/>
      <c r="D32" s="389"/>
      <c r="E32" s="389"/>
      <c r="F32" s="389"/>
      <c r="G32" s="389"/>
      <c r="H32" s="389"/>
      <c r="I32" s="37"/>
    </row>
    <row r="33" spans="1:9" s="38" customFormat="1" ht="20.100000000000001" customHeight="1">
      <c r="A33" s="387"/>
      <c r="B33" s="390"/>
      <c r="C33" s="37"/>
      <c r="D33" s="389"/>
      <c r="E33" s="389"/>
      <c r="F33" s="389"/>
      <c r="G33" s="389"/>
      <c r="H33" s="389"/>
      <c r="I33" s="37"/>
    </row>
    <row r="34" spans="1:9" s="38" customFormat="1" ht="20.100000000000001" customHeight="1">
      <c r="A34" s="387"/>
      <c r="B34" s="390"/>
      <c r="C34" s="37"/>
      <c r="D34" s="389"/>
      <c r="E34" s="389"/>
      <c r="F34" s="389"/>
      <c r="G34" s="389"/>
      <c r="H34" s="389"/>
      <c r="I34" s="37"/>
    </row>
    <row r="35" spans="1:9" s="38" customFormat="1" ht="20.100000000000001" customHeight="1">
      <c r="A35" s="387"/>
      <c r="B35" s="390"/>
      <c r="C35" s="37"/>
      <c r="D35" s="389"/>
      <c r="E35" s="389"/>
      <c r="F35" s="389"/>
      <c r="G35" s="389"/>
      <c r="H35" s="389"/>
      <c r="I35" s="37"/>
    </row>
    <row r="36" spans="1:9" s="38" customFormat="1" ht="20.100000000000001" customHeight="1">
      <c r="A36" s="387"/>
      <c r="B36" s="390"/>
      <c r="C36" s="37"/>
      <c r="D36" s="389"/>
      <c r="E36" s="389"/>
      <c r="F36" s="389"/>
      <c r="G36" s="389"/>
      <c r="H36" s="389"/>
      <c r="I36" s="37"/>
    </row>
    <row r="37" spans="1:9" s="38" customFormat="1" ht="20.100000000000001" customHeight="1">
      <c r="A37" s="387"/>
      <c r="B37" s="390"/>
      <c r="C37" s="37"/>
      <c r="D37" s="389"/>
      <c r="E37" s="389"/>
      <c r="F37" s="389"/>
      <c r="G37" s="389"/>
      <c r="H37" s="389"/>
      <c r="I37" s="37"/>
    </row>
  </sheetData>
  <mergeCells count="109">
    <mergeCell ref="A31:A37"/>
    <mergeCell ref="E25:E26"/>
    <mergeCell ref="F25:F26"/>
    <mergeCell ref="G25:G26"/>
    <mergeCell ref="B26:C26"/>
    <mergeCell ref="A27:A28"/>
    <mergeCell ref="D32:H32"/>
    <mergeCell ref="D33:H33"/>
    <mergeCell ref="D36:H36"/>
    <mergeCell ref="D37:H37"/>
    <mergeCell ref="H25:H26"/>
    <mergeCell ref="H27:H28"/>
    <mergeCell ref="D34:H34"/>
    <mergeCell ref="D35:H35"/>
    <mergeCell ref="E27:E28"/>
    <mergeCell ref="F27:F28"/>
    <mergeCell ref="B31:B37"/>
    <mergeCell ref="D31:H31"/>
    <mergeCell ref="D27:D28"/>
    <mergeCell ref="B28:C28"/>
    <mergeCell ref="G27:G28"/>
    <mergeCell ref="B27:C27"/>
    <mergeCell ref="G21:G22"/>
    <mergeCell ref="F19:F20"/>
    <mergeCell ref="G19:G20"/>
    <mergeCell ref="A21:A22"/>
    <mergeCell ref="A25:A26"/>
    <mergeCell ref="B25:C25"/>
    <mergeCell ref="D25:D26"/>
    <mergeCell ref="F23:F24"/>
    <mergeCell ref="H21:H22"/>
    <mergeCell ref="B21:C22"/>
    <mergeCell ref="D21:D22"/>
    <mergeCell ref="A23:A24"/>
    <mergeCell ref="E21:E22"/>
    <mergeCell ref="F21:F22"/>
    <mergeCell ref="G23:G24"/>
    <mergeCell ref="H23:H24"/>
    <mergeCell ref="B24:C24"/>
    <mergeCell ref="B23:C23"/>
    <mergeCell ref="D23:D24"/>
    <mergeCell ref="E23:E24"/>
    <mergeCell ref="H17:H18"/>
    <mergeCell ref="E17:E18"/>
    <mergeCell ref="F17:F18"/>
    <mergeCell ref="G17:G18"/>
    <mergeCell ref="A19:A20"/>
    <mergeCell ref="B19:C20"/>
    <mergeCell ref="D19:D20"/>
    <mergeCell ref="E19:E20"/>
    <mergeCell ref="H19:H20"/>
    <mergeCell ref="A17:A18"/>
    <mergeCell ref="B17:C18"/>
    <mergeCell ref="D17:D18"/>
    <mergeCell ref="A11:A12"/>
    <mergeCell ref="B11:C11"/>
    <mergeCell ref="D11:D12"/>
    <mergeCell ref="E11:E12"/>
    <mergeCell ref="F11:F12"/>
    <mergeCell ref="E13:E14"/>
    <mergeCell ref="A15:A16"/>
    <mergeCell ref="H13:H14"/>
    <mergeCell ref="F13:F14"/>
    <mergeCell ref="G13:G14"/>
    <mergeCell ref="A13:A14"/>
    <mergeCell ref="G11:G12"/>
    <mergeCell ref="H11:H12"/>
    <mergeCell ref="B12:C12"/>
    <mergeCell ref="B13:C14"/>
    <mergeCell ref="B15:C16"/>
    <mergeCell ref="D15:D16"/>
    <mergeCell ref="E15:E16"/>
    <mergeCell ref="D13:D14"/>
    <mergeCell ref="H15:H16"/>
    <mergeCell ref="F15:F16"/>
    <mergeCell ref="G15:G16"/>
    <mergeCell ref="A9:A10"/>
    <mergeCell ref="B9:C10"/>
    <mergeCell ref="D9:D10"/>
    <mergeCell ref="E9:E10"/>
    <mergeCell ref="F9:F10"/>
    <mergeCell ref="G9:G10"/>
    <mergeCell ref="H9:H10"/>
    <mergeCell ref="G5:G6"/>
    <mergeCell ref="H5:H6"/>
    <mergeCell ref="B6:C6"/>
    <mergeCell ref="A7:A8"/>
    <mergeCell ref="B7:C7"/>
    <mergeCell ref="D7:D8"/>
    <mergeCell ref="E7:E8"/>
    <mergeCell ref="F7:F8"/>
    <mergeCell ref="G7:G8"/>
    <mergeCell ref="H7:H8"/>
    <mergeCell ref="B8:C8"/>
    <mergeCell ref="A5:A6"/>
    <mergeCell ref="B5:C5"/>
    <mergeCell ref="D5:D6"/>
    <mergeCell ref="E5:E6"/>
    <mergeCell ref="F5:F6"/>
    <mergeCell ref="A1:I1"/>
    <mergeCell ref="B2:C2"/>
    <mergeCell ref="A3:A4"/>
    <mergeCell ref="B3:C3"/>
    <mergeCell ref="D3:D4"/>
    <mergeCell ref="E3:E4"/>
    <mergeCell ref="F3:F4"/>
    <mergeCell ref="G3:G4"/>
    <mergeCell ref="H3:H4"/>
    <mergeCell ref="B4:C4"/>
  </mergeCells>
  <phoneticPr fontId="31"/>
  <printOptions gridLinesSet="0"/>
  <pageMargins left="0.51181102362204722" right="0.15748031496062992" top="1.1811023622047245" bottom="0.47244094488188981" header="0.59055118110236227" footer="0.31496062992125984"/>
  <pageSetup paperSize="9" scale="94" orientation="landscape" horizontalDpi="36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14</vt:i4>
      </vt:variant>
    </vt:vector>
  </HeadingPairs>
  <TitlesOfParts>
    <vt:vector size="27" baseType="lpstr">
      <vt:lpstr>設計書－鏡</vt:lpstr>
      <vt:lpstr>位置図</vt:lpstr>
      <vt:lpstr>図面</vt:lpstr>
      <vt:lpstr>参考資料</vt:lpstr>
      <vt:lpstr>表紙</vt:lpstr>
      <vt:lpstr>統括表</vt:lpstr>
      <vt:lpstr>改修電気経費率</vt:lpstr>
      <vt:lpstr>機械経費率</vt:lpstr>
      <vt:lpstr>経費率（改修機械設備10ヶ月）</vt:lpstr>
      <vt:lpstr>大項目</vt:lpstr>
      <vt:lpstr>内訳書</vt:lpstr>
      <vt:lpstr>別紙明細</vt:lpstr>
      <vt:lpstr>代価表1</vt:lpstr>
      <vt:lpstr>位置図!Print_Area</vt:lpstr>
      <vt:lpstr>改修電気経費率!Print_Area</vt:lpstr>
      <vt:lpstr>機械経費率!Print_Area</vt:lpstr>
      <vt:lpstr>'経費率（改修機械設備10ヶ月）'!Print_Area</vt:lpstr>
      <vt:lpstr>図面!Print_Area</vt:lpstr>
      <vt:lpstr>'設計書－鏡'!Print_Area</vt:lpstr>
      <vt:lpstr>代価表1!Print_Area</vt:lpstr>
      <vt:lpstr>大項目!Print_Area</vt:lpstr>
      <vt:lpstr>内訳書!Print_Area</vt:lpstr>
      <vt:lpstr>表紙!Print_Area</vt:lpstr>
      <vt:lpstr>別紙明細!Print_Area</vt:lpstr>
      <vt:lpstr>代価表1!Print_Titles</vt:lpstr>
      <vt:lpstr>内訳書!Print_Titles</vt:lpstr>
      <vt:lpstr>別紙明細!Print_Titles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杉山　信二</dc:creator>
  <cp:lastModifiedBy>杉山　信二</cp:lastModifiedBy>
  <cp:lastPrinted>2024-03-25T14:18:32Z</cp:lastPrinted>
  <dcterms:created xsi:type="dcterms:W3CDTF">2024-03-21T01:12:59Z</dcterms:created>
  <dcterms:modified xsi:type="dcterms:W3CDTF">2024-04-01T01:55:11Z</dcterms:modified>
</cp:coreProperties>
</file>