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1115sefs\都市計画課\施設係\課外設計\財政課\大巻開発センター\新築工事\R07工事\設計書\"/>
    </mc:Choice>
  </mc:AlternateContent>
  <xr:revisionPtr revIDLastSave="0" documentId="13_ncr:1_{C6D7A2E9-9B3E-445E-A13E-856D0C56ED68}" xr6:coauthVersionLast="47" xr6:coauthVersionMax="47" xr10:uidLastSave="{00000000-0000-0000-0000-000000000000}"/>
  <bookViews>
    <workbookView xWindow="-120" yWindow="-120" windowWidth="29040" windowHeight="15720" tabRatio="805" xr2:uid="{00000000-000D-0000-FFFF-FFFF00000000}"/>
  </bookViews>
  <sheets>
    <sheet name="鑑" sheetId="63" r:id="rId1"/>
    <sheet name="工事費内訳書" sheetId="72" r:id="rId2"/>
    <sheet name="科目別内訳書" sheetId="73" r:id="rId3"/>
    <sheet name="内訳明細書" sheetId="60" r:id="rId4"/>
    <sheet name="共通費内訳書" sheetId="71" r:id="rId5"/>
  </sheets>
  <externalReferences>
    <externalReference r:id="rId6"/>
  </externalReferences>
  <definedNames>
    <definedName name="_Fill" localSheetId="4" hidden="1">[1]ガラリ!#REF!</definedName>
    <definedName name="_Fill" hidden="1">[1]ガラリ!#REF!</definedName>
    <definedName name="_Order1" hidden="1">255</definedName>
    <definedName name="_Order2" hidden="1">0</definedName>
    <definedName name="B" localSheetId="4" hidden="1">{#N/A,#N/A,FALSE,"印字用"}</definedName>
    <definedName name="B" hidden="1">{#N/A,#N/A,FALSE,"印字用"}</definedName>
    <definedName name="f" localSheetId="4" hidden="1">{#N/A,#N/A,FALSE,"印字用"}</definedName>
    <definedName name="f" hidden="1">{#N/A,#N/A,FALSE,"印字用"}</definedName>
    <definedName name="g" localSheetId="4" hidden="1">{#N/A,#N/A,FALSE,"印字用"}</definedName>
    <definedName name="g" hidden="1">{#N/A,#N/A,FALSE,"印字用"}</definedName>
    <definedName name="i" localSheetId="4" hidden="1">{#N/A,#N/A,FALSE,"印字用"}</definedName>
    <definedName name="i" hidden="1">{#N/A,#N/A,FALSE,"印字用"}</definedName>
    <definedName name="j" localSheetId="4" hidden="1">{#N/A,#N/A,FALSE,"印字用"}</definedName>
    <definedName name="j" hidden="1">{#N/A,#N/A,FALSE,"印字用"}</definedName>
    <definedName name="k" localSheetId="4" hidden="1">{#N/A,#N/A,FALSE,"印字用"}</definedName>
    <definedName name="k" hidden="1">{#N/A,#N/A,FALSE,"印字用"}</definedName>
    <definedName name="kk" localSheetId="4" hidden="1">{#N/A,#N/A,FALSE,"印字用"}</definedName>
    <definedName name="kk" hidden="1">{#N/A,#N/A,FALSE,"印字用"}</definedName>
    <definedName name="_xlnm.Print_Area" localSheetId="0">鑑!$A$1:$P$22</definedName>
    <definedName name="_xlnm.Print_Area" localSheetId="1">工事費内訳書!$A$1:$I$24</definedName>
    <definedName name="_xlnm.Print_Area" localSheetId="3">内訳明細書!$A$1:$K$506</definedName>
    <definedName name="re" localSheetId="4" hidden="1">{#N/A,#N/A,FALSE,"印字用"}</definedName>
    <definedName name="re" hidden="1">{#N/A,#N/A,FALSE,"印字用"}</definedName>
    <definedName name="wrn.取付管." localSheetId="4" hidden="1">{#N/A,#N/A,FALSE,"印字用"}</definedName>
    <definedName name="wrn.取付管." hidden="1">{#N/A,#N/A,FALSE,"印字用"}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0" i="60" l="1"/>
  <c r="A4" i="60" l="1"/>
  <c r="I1" i="73"/>
  <c r="K1" i="60" s="1"/>
  <c r="A5" i="73"/>
  <c r="A4" i="72" l="1"/>
  <c r="K24" i="60" l="1"/>
  <c r="K47" i="60" s="1"/>
  <c r="K70" i="60" l="1"/>
  <c r="K93" i="60" s="1"/>
  <c r="K116" i="60" s="1"/>
  <c r="K139" i="60" s="1"/>
  <c r="K162" i="60" s="1"/>
  <c r="K185" i="60" s="1"/>
  <c r="K208" i="60" s="1"/>
  <c r="K231" i="60" s="1"/>
  <c r="K254" i="60" l="1"/>
  <c r="K277" i="60" s="1"/>
  <c r="K300" i="60" l="1"/>
  <c r="K323" i="60" s="1"/>
  <c r="K346" i="60" s="1"/>
  <c r="K369" i="60" l="1"/>
  <c r="K392" i="60" s="1"/>
  <c r="K415" i="60" s="1"/>
  <c r="K438" i="60" s="1"/>
  <c r="K461" i="60" s="1"/>
  <c r="K484" i="60" s="1"/>
  <c r="P1" i="71" s="1"/>
  <c r="K14" i="72" l="1"/>
  <c r="K15" i="72" s="1"/>
  <c r="L15" i="72" s="1"/>
</calcChain>
</file>

<file path=xl/sharedStrings.xml><?xml version="1.0" encoding="utf-8"?>
<sst xmlns="http://schemas.openxmlformats.org/spreadsheetml/2006/main" count="1251" uniqueCount="473">
  <si>
    <t>式</t>
    <rPh sb="0" eb="1">
      <t>シキ</t>
    </rPh>
    <phoneticPr fontId="2"/>
  </si>
  <si>
    <t>単位</t>
    <rPh sb="0" eb="2">
      <t>タンイ</t>
    </rPh>
    <phoneticPr fontId="2"/>
  </si>
  <si>
    <t>名               称</t>
    <rPh sb="0" eb="1">
      <t>ナ</t>
    </rPh>
    <rPh sb="16" eb="17">
      <t>ショウ</t>
    </rPh>
    <phoneticPr fontId="2"/>
  </si>
  <si>
    <t>実施・元設計</t>
    <rPh sb="0" eb="2">
      <t>ジッシ</t>
    </rPh>
    <rPh sb="3" eb="4">
      <t>モト</t>
    </rPh>
    <rPh sb="4" eb="6">
      <t>セッケイ</t>
    </rPh>
    <phoneticPr fontId="2"/>
  </si>
  <si>
    <t>変更設計</t>
    <rPh sb="0" eb="2">
      <t>ヘンコウ</t>
    </rPh>
    <rPh sb="2" eb="4">
      <t>セッケイ</t>
    </rPh>
    <phoneticPr fontId="2"/>
  </si>
  <si>
    <t>員数</t>
    <rPh sb="0" eb="2">
      <t>インズウ</t>
    </rPh>
    <phoneticPr fontId="2"/>
  </si>
  <si>
    <t>単価</t>
    <rPh sb="0" eb="2">
      <t>タンカ</t>
    </rPh>
    <phoneticPr fontId="2"/>
  </si>
  <si>
    <t>代価</t>
    <rPh sb="0" eb="2">
      <t>ダイカ</t>
    </rPh>
    <phoneticPr fontId="2"/>
  </si>
  <si>
    <t>名　　　　　　　称</t>
    <rPh sb="0" eb="1">
      <t>ナ</t>
    </rPh>
    <rPh sb="8" eb="9">
      <t>ショウ</t>
    </rPh>
    <phoneticPr fontId="2"/>
  </si>
  <si>
    <t>共通仮設費</t>
    <rPh sb="0" eb="2">
      <t>キョウツウ</t>
    </rPh>
    <rPh sb="2" eb="4">
      <t>カセツ</t>
    </rPh>
    <rPh sb="4" eb="5">
      <t>ヒ</t>
    </rPh>
    <phoneticPr fontId="2"/>
  </si>
  <si>
    <t>諸経費</t>
    <rPh sb="0" eb="3">
      <t>ショケイヒ</t>
    </rPh>
    <phoneticPr fontId="2"/>
  </si>
  <si>
    <t>摘　　　　　要</t>
    <rPh sb="0" eb="1">
      <t>テキ</t>
    </rPh>
    <rPh sb="6" eb="7">
      <t>ヨウ</t>
    </rPh>
    <phoneticPr fontId="2"/>
  </si>
  <si>
    <t>摘          要</t>
    <rPh sb="0" eb="1">
      <t>テキ</t>
    </rPh>
    <rPh sb="11" eb="12">
      <t>ヨウ</t>
    </rPh>
    <phoneticPr fontId="2"/>
  </si>
  <si>
    <t>備　　　　考</t>
    <rPh sb="0" eb="1">
      <t>ソナエ</t>
    </rPh>
    <rPh sb="5" eb="6">
      <t>コウ</t>
    </rPh>
    <phoneticPr fontId="2"/>
  </si>
  <si>
    <t>　　　　　　　　直接工事費内訳明細書</t>
    <rPh sb="8" eb="9">
      <t>チョク</t>
    </rPh>
    <rPh sb="9" eb="10">
      <t>セツ</t>
    </rPh>
    <rPh sb="10" eb="11">
      <t>コウ</t>
    </rPh>
    <rPh sb="11" eb="12">
      <t>コト</t>
    </rPh>
    <rPh sb="12" eb="13">
      <t>ヒ</t>
    </rPh>
    <rPh sb="13" eb="14">
      <t>ナイ</t>
    </rPh>
    <rPh sb="14" eb="15">
      <t>ヤク</t>
    </rPh>
    <rPh sb="15" eb="16">
      <t>メイ</t>
    </rPh>
    <rPh sb="16" eb="17">
      <t>ホソ</t>
    </rPh>
    <rPh sb="17" eb="18">
      <t>ショ</t>
    </rPh>
    <phoneticPr fontId="2"/>
  </si>
  <si>
    <t>年 度</t>
    <rPh sb="0" eb="1">
      <t>トシ</t>
    </rPh>
    <rPh sb="2" eb="3">
      <t>ド</t>
    </rPh>
    <phoneticPr fontId="2"/>
  </si>
  <si>
    <t>調　　査</t>
    <rPh sb="0" eb="1">
      <t>チョウ</t>
    </rPh>
    <rPh sb="3" eb="4">
      <t>ジャ</t>
    </rPh>
    <phoneticPr fontId="2"/>
  </si>
  <si>
    <t>設　　計</t>
    <rPh sb="0" eb="1">
      <t>セツ</t>
    </rPh>
    <rPh sb="3" eb="4">
      <t>ケイ</t>
    </rPh>
    <phoneticPr fontId="2"/>
  </si>
  <si>
    <t>工　　事　　番　　号</t>
    <rPh sb="0" eb="1">
      <t>コウ</t>
    </rPh>
    <rPh sb="3" eb="4">
      <t>コト</t>
    </rPh>
    <rPh sb="6" eb="7">
      <t>バン</t>
    </rPh>
    <rPh sb="9" eb="10">
      <t>ゴウ</t>
    </rPh>
    <phoneticPr fontId="2"/>
  </si>
  <si>
    <t>施　　　　工　　　　地</t>
    <rPh sb="0" eb="1">
      <t>ホドコ</t>
    </rPh>
    <rPh sb="5" eb="6">
      <t>タクミ</t>
    </rPh>
    <rPh sb="10" eb="11">
      <t>チ</t>
    </rPh>
    <phoneticPr fontId="2"/>
  </si>
  <si>
    <t>実　施　・　元</t>
    <rPh sb="0" eb="1">
      <t>ミ</t>
    </rPh>
    <rPh sb="2" eb="3">
      <t>ホドコ</t>
    </rPh>
    <rPh sb="6" eb="7">
      <t>モト</t>
    </rPh>
    <phoneticPr fontId="2"/>
  </si>
  <si>
    <t>変　　　更</t>
    <rPh sb="0" eb="1">
      <t>ヘン</t>
    </rPh>
    <rPh sb="4" eb="5">
      <t>サラ</t>
    </rPh>
    <phoneticPr fontId="2"/>
  </si>
  <si>
    <t>設　　　計　　　額</t>
    <rPh sb="0" eb="1">
      <t>セツ</t>
    </rPh>
    <rPh sb="4" eb="5">
      <t>ケイ</t>
    </rPh>
    <rPh sb="8" eb="9">
      <t>ガク</t>
    </rPh>
    <phoneticPr fontId="2"/>
  </si>
  <si>
    <t>円</t>
    <rPh sb="0" eb="1">
      <t>エン</t>
    </rPh>
    <phoneticPr fontId="2"/>
  </si>
  <si>
    <t>契　　　約　　　額</t>
    <rPh sb="0" eb="1">
      <t>チギリ</t>
    </rPh>
    <rPh sb="4" eb="5">
      <t>ヤク</t>
    </rPh>
    <rPh sb="8" eb="9">
      <t>ガク</t>
    </rPh>
    <phoneticPr fontId="2"/>
  </si>
  <si>
    <t>（ 内消費税額 ）</t>
    <rPh sb="2" eb="3">
      <t>ウチ</t>
    </rPh>
    <rPh sb="3" eb="6">
      <t>ショウヒゼイ</t>
    </rPh>
    <rPh sb="6" eb="7">
      <t>ガク</t>
    </rPh>
    <phoneticPr fontId="2"/>
  </si>
  <si>
    <t>（</t>
    <phoneticPr fontId="2"/>
  </si>
  <si>
    <t>円　）</t>
    <rPh sb="0" eb="1">
      <t>エン</t>
    </rPh>
    <phoneticPr fontId="2"/>
  </si>
  <si>
    <t>工事 ・ 履行日数</t>
    <rPh sb="0" eb="2">
      <t>コウジ</t>
    </rPh>
    <rPh sb="5" eb="7">
      <t>リコウ</t>
    </rPh>
    <rPh sb="7" eb="9">
      <t>ニッスウ</t>
    </rPh>
    <phoneticPr fontId="2"/>
  </si>
  <si>
    <t>　　工事日数</t>
    <rPh sb="2" eb="4">
      <t>コウジ</t>
    </rPh>
    <rPh sb="4" eb="6">
      <t>ニッスウ</t>
    </rPh>
    <phoneticPr fontId="2"/>
  </si>
  <si>
    <t>日間</t>
    <rPh sb="0" eb="1">
      <t>ニチ</t>
    </rPh>
    <rPh sb="1" eb="2">
      <t>マ</t>
    </rPh>
    <phoneticPr fontId="2"/>
  </si>
  <si>
    <t>日間 （ 付与日数</t>
    <rPh sb="0" eb="1">
      <t>ニチ</t>
    </rPh>
    <rPh sb="1" eb="2">
      <t>マ</t>
    </rPh>
    <rPh sb="5" eb="7">
      <t>フヨ</t>
    </rPh>
    <rPh sb="7" eb="9">
      <t>ニッスウ</t>
    </rPh>
    <phoneticPr fontId="2"/>
  </si>
  <si>
    <t>日間 ）</t>
    <rPh sb="0" eb="1">
      <t>ニチ</t>
    </rPh>
    <rPh sb="1" eb="2">
      <t>マ</t>
    </rPh>
    <phoneticPr fontId="2"/>
  </si>
  <si>
    <t>　　又は完成期限</t>
    <rPh sb="2" eb="3">
      <t>マタ</t>
    </rPh>
    <rPh sb="4" eb="6">
      <t>カンセイ</t>
    </rPh>
    <rPh sb="6" eb="8">
      <t>キゲン</t>
    </rPh>
    <phoneticPr fontId="2"/>
  </si>
  <si>
    <t>　　完成期限</t>
    <rPh sb="2" eb="4">
      <t>カンセイ</t>
    </rPh>
    <rPh sb="4" eb="6">
      <t>キゲン</t>
    </rPh>
    <phoneticPr fontId="2"/>
  </si>
  <si>
    <t xml:space="preserve"> 　　年　　　月　　　日</t>
    <rPh sb="3" eb="4">
      <t>ネン</t>
    </rPh>
    <rPh sb="7" eb="8">
      <t>ツキ</t>
    </rPh>
    <rPh sb="11" eb="12">
      <t>ニチ</t>
    </rPh>
    <phoneticPr fontId="2"/>
  </si>
  <si>
    <t>実　　施
（元）
設計概要</t>
    <rPh sb="0" eb="1">
      <t>ミ</t>
    </rPh>
    <rPh sb="3" eb="4">
      <t>ホドコ</t>
    </rPh>
    <rPh sb="6" eb="7">
      <t>モト</t>
    </rPh>
    <rPh sb="9" eb="11">
      <t>セッケイ</t>
    </rPh>
    <rPh sb="11" eb="13">
      <t>ガイヨウ</t>
    </rPh>
    <phoneticPr fontId="2"/>
  </si>
  <si>
    <t>変　　更
設計概要</t>
    <rPh sb="0" eb="1">
      <t>ヘン</t>
    </rPh>
    <rPh sb="3" eb="4">
      <t>サラ</t>
    </rPh>
    <phoneticPr fontId="2"/>
  </si>
  <si>
    <t>設　計　変　更　理　由　書</t>
    <rPh sb="0" eb="1">
      <t>セツ</t>
    </rPh>
    <rPh sb="2" eb="3">
      <t>ケイ</t>
    </rPh>
    <rPh sb="4" eb="5">
      <t>ヘン</t>
    </rPh>
    <rPh sb="6" eb="7">
      <t>サラ</t>
    </rPh>
    <rPh sb="8" eb="9">
      <t>リ</t>
    </rPh>
    <rPh sb="10" eb="11">
      <t>ヨシ</t>
    </rPh>
    <rPh sb="12" eb="13">
      <t>ショ</t>
    </rPh>
    <phoneticPr fontId="2"/>
  </si>
  <si>
    <t>令 和</t>
    <rPh sb="0" eb="1">
      <t>レイ</t>
    </rPh>
    <rPh sb="2" eb="3">
      <t>ワ</t>
    </rPh>
    <phoneticPr fontId="2"/>
  </si>
  <si>
    <t>合　　　計</t>
    <rPh sb="0" eb="1">
      <t>ゴウ</t>
    </rPh>
    <rPh sb="4" eb="5">
      <t>ケイ</t>
    </rPh>
    <phoneticPr fontId="2"/>
  </si>
  <si>
    <t>設計書</t>
    <rPh sb="0" eb="1">
      <t>セツ</t>
    </rPh>
    <rPh sb="1" eb="2">
      <t>ケイ</t>
    </rPh>
    <rPh sb="2" eb="3">
      <t>ショ</t>
    </rPh>
    <phoneticPr fontId="2"/>
  </si>
  <si>
    <t>計</t>
    <rPh sb="0" eb="1">
      <t>ケイ</t>
    </rPh>
    <phoneticPr fontId="2"/>
  </si>
  <si>
    <t>　　　　　　　共　通　費　内　訳　書</t>
    <rPh sb="7" eb="10">
      <t>キョウツウ</t>
    </rPh>
    <rPh sb="11" eb="12">
      <t>ヒ</t>
    </rPh>
    <rPh sb="13" eb="16">
      <t>ウチワケ</t>
    </rPh>
    <rPh sb="17" eb="18">
      <t>メイサイショ</t>
    </rPh>
    <phoneticPr fontId="2"/>
  </si>
  <si>
    <t>名　　　　　称</t>
    <rPh sb="0" eb="7">
      <t>メイショウ</t>
    </rPh>
    <phoneticPr fontId="2"/>
  </si>
  <si>
    <t>摘　　　　要</t>
    <phoneticPr fontId="2"/>
  </si>
  <si>
    <t>　　実　施
　　　元　　 設　計　額　</t>
    <rPh sb="2" eb="3">
      <t>ミ</t>
    </rPh>
    <rPh sb="4" eb="5">
      <t>ホドコ</t>
    </rPh>
    <rPh sb="9" eb="10">
      <t>モト</t>
    </rPh>
    <rPh sb="13" eb="14">
      <t>シツラ</t>
    </rPh>
    <rPh sb="15" eb="16">
      <t>ケイ</t>
    </rPh>
    <rPh sb="17" eb="18">
      <t>ガク</t>
    </rPh>
    <phoneticPr fontId="2"/>
  </si>
  <si>
    <t>変　更　設　計　額</t>
    <rPh sb="0" eb="1">
      <t>ヘン</t>
    </rPh>
    <rPh sb="2" eb="3">
      <t>サラ</t>
    </rPh>
    <rPh sb="4" eb="5">
      <t>シツラ</t>
    </rPh>
    <rPh sb="6" eb="7">
      <t>ケイ</t>
    </rPh>
    <rPh sb="8" eb="9">
      <t>ガク</t>
    </rPh>
    <phoneticPr fontId="2"/>
  </si>
  <si>
    <t>差　引　増　減　額</t>
    <rPh sb="0" eb="1">
      <t>サ</t>
    </rPh>
    <rPh sb="2" eb="3">
      <t>イン</t>
    </rPh>
    <rPh sb="4" eb="5">
      <t>ゾウ</t>
    </rPh>
    <rPh sb="6" eb="7">
      <t>ゲン</t>
    </rPh>
    <rPh sb="8" eb="9">
      <t>ガク</t>
    </rPh>
    <phoneticPr fontId="2"/>
  </si>
  <si>
    <t>備　　　　考</t>
    <rPh sb="0" eb="1">
      <t>ビ</t>
    </rPh>
    <rPh sb="5" eb="6">
      <t>コウ</t>
    </rPh>
    <phoneticPr fontId="2"/>
  </si>
  <si>
    <t>共通費</t>
    <rPh sb="0" eb="2">
      <t>キョウツウ</t>
    </rPh>
    <rPh sb="2" eb="3">
      <t>ヒ</t>
    </rPh>
    <phoneticPr fontId="2"/>
  </si>
  <si>
    <t>1.</t>
    <phoneticPr fontId="2"/>
  </si>
  <si>
    <t>一 式</t>
    <rPh sb="0" eb="1">
      <t>1</t>
    </rPh>
    <phoneticPr fontId="2"/>
  </si>
  <si>
    <t>率分</t>
    <rPh sb="0" eb="1">
      <t>リツ</t>
    </rPh>
    <rPh sb="1" eb="2">
      <t>ブン</t>
    </rPh>
    <phoneticPr fontId="29"/>
  </si>
  <si>
    <t>〃</t>
  </si>
  <si>
    <t>積み上げ分</t>
    <rPh sb="0" eb="1">
      <t>ツ</t>
    </rPh>
    <rPh sb="2" eb="3">
      <t>ア</t>
    </rPh>
    <rPh sb="4" eb="5">
      <t>ブン</t>
    </rPh>
    <phoneticPr fontId="29"/>
  </si>
  <si>
    <t>2.</t>
    <phoneticPr fontId="2"/>
  </si>
  <si>
    <t>現場管理費</t>
  </si>
  <si>
    <t>一般管理費等</t>
    <phoneticPr fontId="2"/>
  </si>
  <si>
    <t>共通費計</t>
    <rPh sb="0" eb="2">
      <t>キョウツウ</t>
    </rPh>
    <rPh sb="2" eb="3">
      <t>ヒ</t>
    </rPh>
    <rPh sb="3" eb="4">
      <t>ケイ</t>
    </rPh>
    <phoneticPr fontId="2"/>
  </si>
  <si>
    <t>当初設計</t>
    <rPh sb="0" eb="2">
      <t>トウショ</t>
    </rPh>
    <rPh sb="2" eb="4">
      <t>セッケイ</t>
    </rPh>
    <phoneticPr fontId="2"/>
  </si>
  <si>
    <t>変更設計</t>
    <rPh sb="0" eb="4">
      <t>ヘンコウセッケイ</t>
    </rPh>
    <phoneticPr fontId="2"/>
  </si>
  <si>
    <t>備　　　考</t>
    <rPh sb="0" eb="1">
      <t>ビ</t>
    </rPh>
    <rPh sb="4" eb="5">
      <t>コウ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</si>
  <si>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</si>
  <si>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</si>
  <si>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直接工事費</t>
    <rPh sb="0" eb="5">
      <t>チョクセツコウジヒ</t>
    </rPh>
    <phoneticPr fontId="2"/>
  </si>
  <si>
    <t>共通費</t>
    <rPh sb="0" eb="3">
      <t>キョウツウヒ</t>
    </rPh>
    <phoneticPr fontId="2"/>
  </si>
  <si>
    <t>　共通仮設費</t>
    <rPh sb="1" eb="6">
      <t>キョウツウカセツヒ</t>
    </rPh>
    <phoneticPr fontId="2"/>
  </si>
  <si>
    <t>　現場管理費</t>
    <rPh sb="1" eb="6">
      <t>ゲンバカンリヒ</t>
    </rPh>
    <phoneticPr fontId="2"/>
  </si>
  <si>
    <t>　一般管理費</t>
    <rPh sb="1" eb="6">
      <t>イッパンカンリヒ</t>
    </rPh>
    <phoneticPr fontId="2"/>
  </si>
  <si>
    <t>合計（工事価格）</t>
    <rPh sb="0" eb="2">
      <t>ゴウケイ</t>
    </rPh>
    <rPh sb="3" eb="7">
      <t>コウジカカク</t>
    </rPh>
    <phoneticPr fontId="2"/>
  </si>
  <si>
    <t>消費税相当額</t>
    <rPh sb="0" eb="3">
      <t>ショウヒゼイ</t>
    </rPh>
    <rPh sb="3" eb="6">
      <t>ソウトウガク</t>
    </rPh>
    <phoneticPr fontId="2"/>
  </si>
  <si>
    <t>総合計（工事費）</t>
    <rPh sb="0" eb="3">
      <t>ソウゴウケイ</t>
    </rPh>
    <rPh sb="4" eb="7">
      <t>コウジヒ</t>
    </rPh>
    <phoneticPr fontId="2"/>
  </si>
  <si>
    <t>　　　　　　科目別内訳書</t>
    <rPh sb="6" eb="8">
      <t>カモク</t>
    </rPh>
    <rPh sb="8" eb="9">
      <t>ベツ</t>
    </rPh>
    <rPh sb="9" eb="11">
      <t>ウチワケ</t>
    </rPh>
    <rPh sb="11" eb="12">
      <t>ショ</t>
    </rPh>
    <phoneticPr fontId="2"/>
  </si>
  <si>
    <t>　　　　　　工事費内訳書</t>
    <rPh sb="6" eb="9">
      <t>コウジヒ</t>
    </rPh>
    <rPh sb="9" eb="11">
      <t>ウチワケ</t>
    </rPh>
    <rPh sb="11" eb="12">
      <t>ショ</t>
    </rPh>
    <phoneticPr fontId="2"/>
  </si>
  <si>
    <t>端数調整</t>
    <rPh sb="0" eb="4">
      <t>ハスウチョウセイ</t>
    </rPh>
    <phoneticPr fontId="2"/>
  </si>
  <si>
    <t>７</t>
    <phoneticPr fontId="2"/>
  </si>
  <si>
    <t>南魚沼市　大杉新田　地内　</t>
    <rPh sb="0" eb="3">
      <t>ミナミウオヌマ</t>
    </rPh>
    <rPh sb="3" eb="4">
      <t>シ</t>
    </rPh>
    <rPh sb="5" eb="9">
      <t>オオスギシンデン</t>
    </rPh>
    <rPh sb="10" eb="11">
      <t>チ</t>
    </rPh>
    <rPh sb="11" eb="12">
      <t>ナイ</t>
    </rPh>
    <phoneticPr fontId="2"/>
  </si>
  <si>
    <t>新築（電気設備）工事</t>
    <rPh sb="0" eb="2">
      <t>シンチク</t>
    </rPh>
    <rPh sb="3" eb="7">
      <t>デンキセツビ</t>
    </rPh>
    <rPh sb="8" eb="10">
      <t>コウジ</t>
    </rPh>
    <phoneticPr fontId="2"/>
  </si>
  <si>
    <t>　　開発センター新築（電気設備）工事</t>
    <phoneticPr fontId="2"/>
  </si>
  <si>
    <t>1式</t>
    <phoneticPr fontId="2"/>
  </si>
  <si>
    <t>　　構内電気設備工事</t>
    <rPh sb="2" eb="4">
      <t>コウナイ</t>
    </rPh>
    <phoneticPr fontId="2"/>
  </si>
  <si>
    <t>　Ⅰ　新築電気設備工事</t>
    <rPh sb="3" eb="5">
      <t>シンチク</t>
    </rPh>
    <rPh sb="5" eb="7">
      <t>デンキ</t>
    </rPh>
    <rPh sb="7" eb="9">
      <t>セツビ</t>
    </rPh>
    <rPh sb="9" eb="11">
      <t>コウジ</t>
    </rPh>
    <phoneticPr fontId="2"/>
  </si>
  <si>
    <t>　1．引込設備</t>
    <rPh sb="3" eb="5">
      <t>ヒキコミ</t>
    </rPh>
    <rPh sb="5" eb="7">
      <t>セツビ</t>
    </rPh>
    <phoneticPr fontId="8"/>
  </si>
  <si>
    <t>　2．受変電設備</t>
    <rPh sb="3" eb="4">
      <t>ウケ</t>
    </rPh>
    <rPh sb="4" eb="6">
      <t>ヘンデン</t>
    </rPh>
    <rPh sb="6" eb="8">
      <t>セツビ</t>
    </rPh>
    <phoneticPr fontId="8"/>
  </si>
  <si>
    <t>　3．幹線設備</t>
    <rPh sb="3" eb="5">
      <t>カンセン</t>
    </rPh>
    <rPh sb="5" eb="7">
      <t>セツビ</t>
    </rPh>
    <phoneticPr fontId="8"/>
  </si>
  <si>
    <t>　4. 動力設備</t>
    <rPh sb="4" eb="6">
      <t>ドウリョク</t>
    </rPh>
    <rPh sb="6" eb="8">
      <t>セツビ</t>
    </rPh>
    <phoneticPr fontId="8"/>
  </si>
  <si>
    <t>　12．音響設備</t>
    <rPh sb="4" eb="6">
      <t>オンキョウ</t>
    </rPh>
    <rPh sb="6" eb="8">
      <t>セツビ</t>
    </rPh>
    <phoneticPr fontId="8"/>
  </si>
  <si>
    <t xml:space="preserve">  13．誘導支援設備</t>
    <rPh sb="5" eb="7">
      <t>ユウドウ</t>
    </rPh>
    <rPh sb="7" eb="9">
      <t>シエン</t>
    </rPh>
    <rPh sb="9" eb="11">
      <t>セツビ</t>
    </rPh>
    <phoneticPr fontId="8"/>
  </si>
  <si>
    <t>　14. 自動火災報知設備</t>
    <rPh sb="5" eb="7">
      <t>ジドウ</t>
    </rPh>
    <rPh sb="7" eb="9">
      <t>カサイ</t>
    </rPh>
    <rPh sb="9" eb="11">
      <t>ホウチ</t>
    </rPh>
    <rPh sb="11" eb="13">
      <t>セツビ</t>
    </rPh>
    <phoneticPr fontId="8"/>
  </si>
  <si>
    <t>直接工事費　計</t>
    <rPh sb="0" eb="5">
      <t>チョクセツコウジヒ</t>
    </rPh>
    <rPh sb="6" eb="7">
      <t>ケイ</t>
    </rPh>
    <phoneticPr fontId="2"/>
  </si>
  <si>
    <t>厚鋼電線管</t>
    <rPh sb="0" eb="1">
      <t>アツ</t>
    </rPh>
    <rPh sb="2" eb="5">
      <t>デンセンカン</t>
    </rPh>
    <phoneticPr fontId="34"/>
  </si>
  <si>
    <t>ＧＰ　７０㎜</t>
    <phoneticPr fontId="34"/>
  </si>
  <si>
    <t>ｍ</t>
    <phoneticPr fontId="34"/>
  </si>
  <si>
    <t>　　〃</t>
    <phoneticPr fontId="34"/>
  </si>
  <si>
    <t>ＧＰ　２８㎜</t>
    <phoneticPr fontId="34"/>
  </si>
  <si>
    <t>波付硬質ポリエチレン管</t>
    <rPh sb="0" eb="1">
      <t>ナミ</t>
    </rPh>
    <rPh sb="1" eb="2">
      <t>ツキ</t>
    </rPh>
    <rPh sb="2" eb="4">
      <t>コウシツ</t>
    </rPh>
    <rPh sb="10" eb="11">
      <t>カン</t>
    </rPh>
    <phoneticPr fontId="34"/>
  </si>
  <si>
    <t>ＦＥＰ　８０㎜</t>
    <phoneticPr fontId="34"/>
  </si>
  <si>
    <t>FEP用異種管接続材</t>
    <rPh sb="3" eb="4">
      <t>ヨウ</t>
    </rPh>
    <rPh sb="4" eb="6">
      <t>イシュ</t>
    </rPh>
    <rPh sb="6" eb="7">
      <t>カン</t>
    </rPh>
    <rPh sb="7" eb="9">
      <t>セツゾク</t>
    </rPh>
    <rPh sb="9" eb="10">
      <t>ザイ</t>
    </rPh>
    <phoneticPr fontId="34"/>
  </si>
  <si>
    <t>８０㎜</t>
    <phoneticPr fontId="34"/>
  </si>
  <si>
    <t>組</t>
    <rPh sb="0" eb="1">
      <t>クミ</t>
    </rPh>
    <phoneticPr fontId="34"/>
  </si>
  <si>
    <t>電線管付属品</t>
    <rPh sb="0" eb="3">
      <t>デンセンカン</t>
    </rPh>
    <rPh sb="3" eb="5">
      <t>フゾク</t>
    </rPh>
    <rPh sb="5" eb="6">
      <t>ヒン</t>
    </rPh>
    <phoneticPr fontId="34"/>
  </si>
  <si>
    <t>式</t>
    <rPh sb="0" eb="1">
      <t>シキ</t>
    </rPh>
    <phoneticPr fontId="34"/>
  </si>
  <si>
    <t>EMﾄﾘﾌﾟﾚｯｸｽ形高圧ｹｰﾌﾞﾙ</t>
    <rPh sb="10" eb="11">
      <t>カタ</t>
    </rPh>
    <rPh sb="11" eb="13">
      <t>コウアツ</t>
    </rPh>
    <phoneticPr fontId="34"/>
  </si>
  <si>
    <t>６ｋＶ　ＥＭ-ＣＥＴ　３８°</t>
    <phoneticPr fontId="34"/>
  </si>
  <si>
    <t>EM電線</t>
    <rPh sb="2" eb="4">
      <t>デンセン</t>
    </rPh>
    <phoneticPr fontId="34"/>
  </si>
  <si>
    <t>ＥＭ-ＩＥ　５.５°</t>
    <phoneticPr fontId="34"/>
  </si>
  <si>
    <t>　〃</t>
    <phoneticPr fontId="34"/>
  </si>
  <si>
    <t>ＥＭ-ＩＥ　１４°</t>
    <phoneticPr fontId="34"/>
  </si>
  <si>
    <t>端末処理剤</t>
    <rPh sb="0" eb="2">
      <t>タンマツ</t>
    </rPh>
    <rPh sb="2" eb="5">
      <t>ショリザイ</t>
    </rPh>
    <phoneticPr fontId="34"/>
  </si>
  <si>
    <t>６ｋＶ　ＥＭ-ＣＥＴ　３８°屋外</t>
    <rPh sb="14" eb="16">
      <t>オクガイ</t>
    </rPh>
    <phoneticPr fontId="34"/>
  </si>
  <si>
    <t>６ｋＶ　ＥＭ-ＣＥＴ　３８°屋内</t>
    <rPh sb="14" eb="16">
      <t>オクナイ</t>
    </rPh>
    <phoneticPr fontId="34"/>
  </si>
  <si>
    <t>コンクリートポール</t>
    <phoneticPr fontId="34"/>
  </si>
  <si>
    <t>本</t>
    <rPh sb="0" eb="1">
      <t>ホン</t>
    </rPh>
    <phoneticPr fontId="34"/>
  </si>
  <si>
    <t>装柱材</t>
    <rPh sb="0" eb="2">
      <t>ソウチュウ</t>
    </rPh>
    <rPh sb="2" eb="3">
      <t>ザイ</t>
    </rPh>
    <phoneticPr fontId="34"/>
  </si>
  <si>
    <t>支線材</t>
    <rPh sb="0" eb="2">
      <t>シセン</t>
    </rPh>
    <rPh sb="2" eb="3">
      <t>ザイ</t>
    </rPh>
    <phoneticPr fontId="34"/>
  </si>
  <si>
    <t>高圧気中負荷開閉器</t>
    <rPh sb="0" eb="2">
      <t>コウアツ</t>
    </rPh>
    <rPh sb="2" eb="3">
      <t>キ</t>
    </rPh>
    <rPh sb="3" eb="4">
      <t>ナカ</t>
    </rPh>
    <rPh sb="4" eb="6">
      <t>フカ</t>
    </rPh>
    <rPh sb="6" eb="9">
      <t>カイヘイキ</t>
    </rPh>
    <phoneticPr fontId="34"/>
  </si>
  <si>
    <t>7200V　200A　方向性　VT.LA内蔵</t>
    <rPh sb="11" eb="14">
      <t>ホウコウセイ</t>
    </rPh>
    <rPh sb="20" eb="22">
      <t>ナイゾウ</t>
    </rPh>
    <phoneticPr fontId="34"/>
  </si>
  <si>
    <t>台</t>
    <rPh sb="0" eb="1">
      <t>ダイ</t>
    </rPh>
    <phoneticPr fontId="34"/>
  </si>
  <si>
    <t>　掘削埋戻し</t>
    <rPh sb="1" eb="3">
      <t>クッサク</t>
    </rPh>
    <rPh sb="3" eb="5">
      <t>ウメモド</t>
    </rPh>
    <phoneticPr fontId="34"/>
  </si>
  <si>
    <t>ｍ3</t>
    <phoneticPr fontId="34"/>
  </si>
  <si>
    <t>埋設シート</t>
    <rPh sb="0" eb="1">
      <t>ウ</t>
    </rPh>
    <phoneticPr fontId="34"/>
  </si>
  <si>
    <t>１５０㎜　２倍</t>
    <rPh sb="5" eb="6">
      <t>バイ</t>
    </rPh>
    <phoneticPr fontId="34"/>
  </si>
  <si>
    <t>設地工事</t>
    <rPh sb="0" eb="1">
      <t>セツ</t>
    </rPh>
    <rPh sb="1" eb="2">
      <t>チ</t>
    </rPh>
    <rPh sb="2" eb="4">
      <t>コウジ</t>
    </rPh>
    <phoneticPr fontId="34"/>
  </si>
  <si>
    <t>箇所</t>
    <rPh sb="0" eb="2">
      <t>カショ</t>
    </rPh>
    <phoneticPr fontId="34"/>
  </si>
  <si>
    <t>ＥＬＡ</t>
    <phoneticPr fontId="34"/>
  </si>
  <si>
    <t>雑材消耗品</t>
    <rPh sb="0" eb="2">
      <t>ザツザイ</t>
    </rPh>
    <rPh sb="2" eb="5">
      <t>ショウモウヒン</t>
    </rPh>
    <phoneticPr fontId="36"/>
  </si>
  <si>
    <t>耐圧試験費</t>
    <rPh sb="0" eb="2">
      <t>タイアツ</t>
    </rPh>
    <rPh sb="2" eb="4">
      <t>シケン</t>
    </rPh>
    <rPh sb="4" eb="5">
      <t>ヒ</t>
    </rPh>
    <phoneticPr fontId="34"/>
  </si>
  <si>
    <t>東北電力申請費</t>
    <rPh sb="0" eb="4">
      <t>トウホクデンリョク</t>
    </rPh>
    <rPh sb="4" eb="7">
      <t>シンセイヒ</t>
    </rPh>
    <phoneticPr fontId="34"/>
  </si>
  <si>
    <t>労務費</t>
    <rPh sb="0" eb="3">
      <t>ロウムヒ</t>
    </rPh>
    <phoneticPr fontId="34"/>
  </si>
  <si>
    <t>ＥＭ電線</t>
    <rPh sb="2" eb="4">
      <t>デンセン</t>
    </rPh>
    <phoneticPr fontId="34"/>
  </si>
  <si>
    <t>ＥＭ-ＩＥ　５.５°</t>
  </si>
  <si>
    <t>ＥＭ-ＩＥ　３８°</t>
    <phoneticPr fontId="34"/>
  </si>
  <si>
    <t>ＥＭ-ＩＥ　６０°</t>
    <phoneticPr fontId="34"/>
  </si>
  <si>
    <t>接地工事</t>
    <rPh sb="0" eb="2">
      <t>セッチ</t>
    </rPh>
    <rPh sb="2" eb="4">
      <t>コウジ</t>
    </rPh>
    <phoneticPr fontId="34"/>
  </si>
  <si>
    <t>ＥＡ・Ｄ</t>
    <phoneticPr fontId="34"/>
  </si>
  <si>
    <t>ＥＢ</t>
    <phoneticPr fontId="34"/>
  </si>
  <si>
    <t>ＥＤ</t>
    <phoneticPr fontId="34"/>
  </si>
  <si>
    <t>Ｅｔｐ</t>
    <phoneticPr fontId="34"/>
  </si>
  <si>
    <t>Ｅｔｃ</t>
    <phoneticPr fontId="34"/>
  </si>
  <si>
    <t>キュービクル</t>
    <phoneticPr fontId="34"/>
  </si>
  <si>
    <t>屋外3面体</t>
    <rPh sb="0" eb="2">
      <t>オクガイ</t>
    </rPh>
    <rPh sb="3" eb="5">
      <t>メンタイ</t>
    </rPh>
    <phoneticPr fontId="34"/>
  </si>
  <si>
    <t>架</t>
    <rPh sb="0" eb="1">
      <t>カ</t>
    </rPh>
    <phoneticPr fontId="34"/>
  </si>
  <si>
    <t>　同上基礎工事</t>
    <rPh sb="1" eb="3">
      <t>ドウジョウ</t>
    </rPh>
    <rPh sb="3" eb="7">
      <t>キソコウジ</t>
    </rPh>
    <phoneticPr fontId="34"/>
  </si>
  <si>
    <t>雑材消耗品</t>
    <rPh sb="0" eb="2">
      <t>ザツザイ</t>
    </rPh>
    <rPh sb="2" eb="5">
      <t>ショウモウヒン</t>
    </rPh>
    <phoneticPr fontId="34"/>
  </si>
  <si>
    <t>搬入据付費</t>
    <rPh sb="0" eb="2">
      <t>ハンニュウ</t>
    </rPh>
    <rPh sb="2" eb="5">
      <t>スエツケヒ</t>
    </rPh>
    <phoneticPr fontId="34"/>
  </si>
  <si>
    <t>耐圧試験費</t>
    <rPh sb="0" eb="2">
      <t>タイアツ</t>
    </rPh>
    <rPh sb="2" eb="5">
      <t>シケンヒ</t>
    </rPh>
    <phoneticPr fontId="34"/>
  </si>
  <si>
    <t>計</t>
    <rPh sb="0" eb="1">
      <t>ケイ</t>
    </rPh>
    <phoneticPr fontId="2"/>
  </si>
  <si>
    <t>　4. 動力設備</t>
  </si>
  <si>
    <t>　3．幹線設備</t>
  </si>
  <si>
    <t>波付硬質ポリエチレン管</t>
    <rPh sb="0" eb="2">
      <t>ナミツキ</t>
    </rPh>
    <rPh sb="2" eb="4">
      <t>コウシツ</t>
    </rPh>
    <rPh sb="10" eb="11">
      <t>カン</t>
    </rPh>
    <phoneticPr fontId="34"/>
  </si>
  <si>
    <t>ＦＥＰ　５０㎜</t>
    <phoneticPr fontId="34"/>
  </si>
  <si>
    <t>ＦＥＰ　６５㎜</t>
    <phoneticPr fontId="34"/>
  </si>
  <si>
    <t>電線管付属品</t>
    <rPh sb="0" eb="3">
      <t>デンセンカン</t>
    </rPh>
    <rPh sb="3" eb="6">
      <t>フゾクヒン</t>
    </rPh>
    <phoneticPr fontId="34"/>
  </si>
  <si>
    <t>ＥＭﾄﾘﾌﾟﾚｯｸｽ型ｹｰﾌﾞﾙ</t>
    <rPh sb="10" eb="11">
      <t>カタ</t>
    </rPh>
    <phoneticPr fontId="34"/>
  </si>
  <si>
    <t>ＥＭ-ＣＥＴ　１４°</t>
    <phoneticPr fontId="34"/>
  </si>
  <si>
    <t>　　　〃</t>
    <phoneticPr fontId="34"/>
  </si>
  <si>
    <t>ＥＭ-ＣＥＴ　２２°</t>
    <phoneticPr fontId="34"/>
  </si>
  <si>
    <t>ＥＭ-ＣＥＴ　３８°</t>
    <phoneticPr fontId="34"/>
  </si>
  <si>
    <t>ＥＭケーブル</t>
    <phoneticPr fontId="34"/>
  </si>
  <si>
    <t>ＥＭ-ＩＥ　８°</t>
    <phoneticPr fontId="34"/>
  </si>
  <si>
    <t>動力分電盤</t>
    <rPh sb="0" eb="2">
      <t>ドウリョク</t>
    </rPh>
    <rPh sb="2" eb="5">
      <t>ブンデンバン</t>
    </rPh>
    <phoneticPr fontId="34"/>
  </si>
  <si>
    <t>Ｐ-１</t>
    <phoneticPr fontId="34"/>
  </si>
  <si>
    <t>面</t>
    <rPh sb="0" eb="1">
      <t>メン</t>
    </rPh>
    <phoneticPr fontId="34"/>
  </si>
  <si>
    <t>電灯分電盤</t>
    <rPh sb="0" eb="2">
      <t>デントウ</t>
    </rPh>
    <rPh sb="2" eb="5">
      <t>ブンデンバン</t>
    </rPh>
    <phoneticPr fontId="34"/>
  </si>
  <si>
    <t>Ｌ＝１</t>
    <phoneticPr fontId="34"/>
  </si>
  <si>
    <t>Ｌ＝２</t>
  </si>
  <si>
    <t>Ｌ＝３</t>
  </si>
  <si>
    <t>ハンドホール</t>
    <phoneticPr fontId="34"/>
  </si>
  <si>
    <t>基</t>
    <rPh sb="0" eb="1">
      <t>モト</t>
    </rPh>
    <phoneticPr fontId="34"/>
  </si>
  <si>
    <t>埋設シート</t>
    <rPh sb="0" eb="2">
      <t>マイセツ</t>
    </rPh>
    <phoneticPr fontId="34"/>
  </si>
  <si>
    <t>１５０㎜　２倍</t>
    <rPh sb="6" eb="7">
      <t>バイ</t>
    </rPh>
    <phoneticPr fontId="34"/>
  </si>
  <si>
    <t>　</t>
    <phoneticPr fontId="34"/>
  </si>
  <si>
    <t>試験調整費</t>
    <rPh sb="0" eb="5">
      <t>シケンチョウセイヒ</t>
    </rPh>
    <phoneticPr fontId="34"/>
  </si>
  <si>
    <t>ねじなし薄鋼電線管</t>
    <rPh sb="4" eb="5">
      <t>ウス</t>
    </rPh>
    <rPh sb="5" eb="6">
      <t>コウ</t>
    </rPh>
    <rPh sb="6" eb="9">
      <t>デンセンカン</t>
    </rPh>
    <phoneticPr fontId="34"/>
  </si>
  <si>
    <t>ＦＥＰ　３０㎜</t>
    <phoneticPr fontId="34"/>
  </si>
  <si>
    <t>硬質ビニル電線管</t>
    <rPh sb="0" eb="2">
      <t>コウシツ</t>
    </rPh>
    <rPh sb="5" eb="8">
      <t>デンセンカン</t>
    </rPh>
    <phoneticPr fontId="34"/>
  </si>
  <si>
    <t>ＶＥ　３６㎜</t>
    <phoneticPr fontId="34"/>
  </si>
  <si>
    <t>電線管支持材</t>
    <rPh sb="0" eb="3">
      <t>デンセンカン</t>
    </rPh>
    <rPh sb="3" eb="5">
      <t>シジ</t>
    </rPh>
    <rPh sb="5" eb="6">
      <t>ザイ</t>
    </rPh>
    <phoneticPr fontId="34"/>
  </si>
  <si>
    <t>露出スイッチボックス</t>
    <rPh sb="0" eb="2">
      <t>ロシュツ</t>
    </rPh>
    <phoneticPr fontId="34"/>
  </si>
  <si>
    <t>個</t>
    <rPh sb="0" eb="1">
      <t>コ</t>
    </rPh>
    <phoneticPr fontId="34"/>
  </si>
  <si>
    <t>EMトリプレックス形ケーブル</t>
    <rPh sb="9" eb="10">
      <t>カタ</t>
    </rPh>
    <phoneticPr fontId="34"/>
  </si>
  <si>
    <t>ＥＭ-ＣＥＴ １４°</t>
    <phoneticPr fontId="34"/>
  </si>
  <si>
    <t>EMケーブル　</t>
    <phoneticPr fontId="34"/>
  </si>
  <si>
    <t>EM電線　</t>
    <rPh sb="2" eb="4">
      <t>デンセン</t>
    </rPh>
    <phoneticPr fontId="34"/>
  </si>
  <si>
    <t xml:space="preserve">ＥＭ-ＩＥ ５.５° </t>
    <phoneticPr fontId="34"/>
  </si>
  <si>
    <t>ｍ</t>
  </si>
  <si>
    <t>合成樹脂製可とう電線管</t>
    <rPh sb="0" eb="4">
      <t>ゴウセイジュシ</t>
    </rPh>
    <rPh sb="4" eb="5">
      <t>セイ</t>
    </rPh>
    <rPh sb="5" eb="6">
      <t>カ</t>
    </rPh>
    <rPh sb="8" eb="11">
      <t>デンセンカン</t>
    </rPh>
    <phoneticPr fontId="34"/>
  </si>
  <si>
    <t>ＰＦ　２２㎜（１重管）</t>
    <rPh sb="8" eb="9">
      <t>オモ</t>
    </rPh>
    <rPh sb="9" eb="10">
      <t>カン</t>
    </rPh>
    <phoneticPr fontId="34"/>
  </si>
  <si>
    <t>　6．電灯設備</t>
    <phoneticPr fontId="2"/>
  </si>
  <si>
    <t>ＣＰＥ ２５㎜</t>
    <phoneticPr fontId="34"/>
  </si>
  <si>
    <t>電線管支持材</t>
    <rPh sb="0" eb="3">
      <t>デンセンカン</t>
    </rPh>
    <rPh sb="3" eb="6">
      <t>シジザイ</t>
    </rPh>
    <phoneticPr fontId="34"/>
  </si>
  <si>
    <t>１個用　１方出　Ｅ ２５㎜</t>
    <rPh sb="1" eb="3">
      <t>コヨウ</t>
    </rPh>
    <rPh sb="5" eb="6">
      <t>ホウ</t>
    </rPh>
    <rPh sb="6" eb="7">
      <t>デ</t>
    </rPh>
    <phoneticPr fontId="34"/>
  </si>
  <si>
    <t>丸形露出ﾎﾞｯｸｽ（薄厚共用）</t>
    <rPh sb="0" eb="2">
      <t>マルガタ</t>
    </rPh>
    <rPh sb="2" eb="4">
      <t>ロシュツ</t>
    </rPh>
    <rPh sb="10" eb="11">
      <t>ウス</t>
    </rPh>
    <rPh sb="11" eb="12">
      <t>アツシ</t>
    </rPh>
    <rPh sb="12" eb="14">
      <t>キョウヨウ</t>
    </rPh>
    <phoneticPr fontId="34"/>
  </si>
  <si>
    <t>３方出　Ｅ ２５㎜</t>
    <phoneticPr fontId="34"/>
  </si>
  <si>
    <t>位置ボックス</t>
    <rPh sb="0" eb="2">
      <t>イチ</t>
    </rPh>
    <phoneticPr fontId="34"/>
  </si>
  <si>
    <t>中四角樹脂</t>
    <rPh sb="0" eb="1">
      <t>ナカ</t>
    </rPh>
    <rPh sb="1" eb="2">
      <t>ヨン</t>
    </rPh>
    <rPh sb="2" eb="3">
      <t>カク</t>
    </rPh>
    <rPh sb="3" eb="5">
      <t>ジュシ</t>
    </rPh>
    <phoneticPr fontId="34"/>
  </si>
  <si>
    <t>ＥＭ-ＥＥＦ １．６－２Ｃ</t>
    <phoneticPr fontId="34"/>
  </si>
  <si>
    <t>ＥＭ-ＥＥＦ １．６－３Ｃ</t>
  </si>
  <si>
    <t>ＥＭ-ＥＥＦ ２.０－２Ｃ</t>
    <phoneticPr fontId="34"/>
  </si>
  <si>
    <t>ＥＭ-ＥＥＦ ２.０－３Ｃ</t>
  </si>
  <si>
    <t>埋込スイッチ（金属Ｐ）</t>
    <rPh sb="0" eb="2">
      <t>ウメコミ</t>
    </rPh>
    <rPh sb="7" eb="9">
      <t>キンゾク</t>
    </rPh>
    <phoneticPr fontId="34"/>
  </si>
  <si>
    <t>　労務費</t>
    <rPh sb="1" eb="4">
      <t>ロウムヒ</t>
    </rPh>
    <phoneticPr fontId="34"/>
  </si>
  <si>
    <t>ねじなし薄鋼電線管</t>
    <rPh sb="4" eb="6">
      <t>ウスコウ</t>
    </rPh>
    <rPh sb="6" eb="9">
      <t>デンセンカン</t>
    </rPh>
    <phoneticPr fontId="34"/>
  </si>
  <si>
    <t>合成樹脂製可とう電線管</t>
    <phoneticPr fontId="34"/>
  </si>
  <si>
    <t>ＰＦ　２２㎜（１重管）</t>
    <phoneticPr fontId="34"/>
  </si>
  <si>
    <t>ＥＭ-ＥＥＦ ２.０－３Ｃ</t>
    <phoneticPr fontId="34"/>
  </si>
  <si>
    <t>ＥＭ-ＣＥ ５.５－３Ｃ</t>
    <phoneticPr fontId="34"/>
  </si>
  <si>
    <t>２Ｐ１５Ａ×２</t>
    <phoneticPr fontId="34"/>
  </si>
  <si>
    <t>２Ｐ１５Ａ×１　ＥＴ</t>
    <phoneticPr fontId="34"/>
  </si>
  <si>
    <t>２Ｐ１５Ａ×１　ＥＥＴ</t>
    <phoneticPr fontId="34"/>
  </si>
  <si>
    <t>雑材消耗品</t>
  </si>
  <si>
    <t>避難口誘導灯</t>
    <rPh sb="0" eb="3">
      <t>ヒナングチ</t>
    </rPh>
    <rPh sb="3" eb="6">
      <t>ユウドウトウ</t>
    </rPh>
    <phoneticPr fontId="34"/>
  </si>
  <si>
    <t>枚</t>
    <rPh sb="0" eb="1">
      <t>マイ</t>
    </rPh>
    <phoneticPr fontId="34"/>
  </si>
  <si>
    <t>　埋込型非常照明</t>
    <rPh sb="1" eb="3">
      <t>ウメコミ</t>
    </rPh>
    <rPh sb="3" eb="4">
      <t>カタ</t>
    </rPh>
    <rPh sb="4" eb="8">
      <t>ヒジョウショウメイ</t>
    </rPh>
    <phoneticPr fontId="34"/>
  </si>
  <si>
    <t>　直付型非常照明</t>
    <rPh sb="1" eb="3">
      <t>ジカヅ</t>
    </rPh>
    <rPh sb="3" eb="4">
      <t>カタ</t>
    </rPh>
    <rPh sb="4" eb="6">
      <t>ヒジョウ</t>
    </rPh>
    <rPh sb="6" eb="8">
      <t>ショウメイ</t>
    </rPh>
    <phoneticPr fontId="34"/>
  </si>
  <si>
    <t>防水埋込型非常照明</t>
    <rPh sb="0" eb="2">
      <t>ボウスイ</t>
    </rPh>
    <rPh sb="2" eb="4">
      <t>ウメコミ</t>
    </rPh>
    <rPh sb="4" eb="5">
      <t>カタ</t>
    </rPh>
    <rPh sb="5" eb="7">
      <t>ヒジョウ</t>
    </rPh>
    <rPh sb="7" eb="9">
      <t>ショウメイ</t>
    </rPh>
    <phoneticPr fontId="34"/>
  </si>
  <si>
    <t>試験調整費</t>
    <rPh sb="0" eb="2">
      <t>シケン</t>
    </rPh>
    <rPh sb="2" eb="5">
      <t>チョウセイヒ</t>
    </rPh>
    <phoneticPr fontId="34"/>
  </si>
  <si>
    <t>消防申請費</t>
    <rPh sb="0" eb="2">
      <t>ショウボウ</t>
    </rPh>
    <rPh sb="2" eb="5">
      <t>シンセイヒ</t>
    </rPh>
    <phoneticPr fontId="34"/>
  </si>
  <si>
    <t>書類含む</t>
    <rPh sb="0" eb="3">
      <t>ショルイフク</t>
    </rPh>
    <phoneticPr fontId="34"/>
  </si>
  <si>
    <t>電線管付属品</t>
  </si>
  <si>
    <t>ＥＭ-ＣＥ ５.５　－３Ｃ</t>
    <phoneticPr fontId="34"/>
  </si>
  <si>
    <t>街路灯</t>
    <rPh sb="0" eb="2">
      <t>ガイロ</t>
    </rPh>
    <rPh sb="2" eb="3">
      <t>トウ</t>
    </rPh>
    <phoneticPr fontId="34"/>
  </si>
  <si>
    <t>電源内蔵型</t>
    <rPh sb="0" eb="4">
      <t>デンゲンナイゾウ</t>
    </rPh>
    <rPh sb="4" eb="5">
      <t>カタ</t>
    </rPh>
    <phoneticPr fontId="34"/>
  </si>
  <si>
    <t>同上遮光版</t>
    <rPh sb="0" eb="2">
      <t>ドウジョウ</t>
    </rPh>
    <rPh sb="2" eb="5">
      <t>シャコウバン</t>
    </rPh>
    <phoneticPr fontId="34"/>
  </si>
  <si>
    <t>同上ポール</t>
    <rPh sb="0" eb="2">
      <t>ドウジョウ</t>
    </rPh>
    <phoneticPr fontId="34"/>
  </si>
  <si>
    <t>外灯基礎工事</t>
    <rPh sb="0" eb="2">
      <t>ガイトウ</t>
    </rPh>
    <rPh sb="2" eb="6">
      <t>キソコウジ</t>
    </rPh>
    <phoneticPr fontId="34"/>
  </si>
  <si>
    <t>５００×５００×１１００</t>
    <phoneticPr fontId="34"/>
  </si>
  <si>
    <t>掘削埋戻し</t>
    <rPh sb="0" eb="2">
      <t>クッサク</t>
    </rPh>
    <rPh sb="2" eb="4">
      <t>ウメモド</t>
    </rPh>
    <phoneticPr fontId="34"/>
  </si>
  <si>
    <t>金属製可とう電線管</t>
    <rPh sb="0" eb="3">
      <t>キンゾクセイ</t>
    </rPh>
    <rPh sb="3" eb="4">
      <t>カ</t>
    </rPh>
    <rPh sb="6" eb="9">
      <t>デンセンカン</t>
    </rPh>
    <phoneticPr fontId="34"/>
  </si>
  <si>
    <t>３０㎜　ビニル被覆</t>
    <rPh sb="7" eb="8">
      <t>カブ</t>
    </rPh>
    <rPh sb="8" eb="9">
      <t>オオ</t>
    </rPh>
    <phoneticPr fontId="34"/>
  </si>
  <si>
    <t>エントランスキャップ</t>
    <phoneticPr fontId="34"/>
  </si>
  <si>
    <t>ＧＰ　２８㎜（厚鋼用）</t>
    <rPh sb="7" eb="8">
      <t>アツ</t>
    </rPh>
    <rPh sb="9" eb="10">
      <t>ヨウ</t>
    </rPh>
    <phoneticPr fontId="34"/>
  </si>
  <si>
    <t>ＦＥＰ用異種管接続材</t>
    <rPh sb="3" eb="4">
      <t>ヨウ</t>
    </rPh>
    <rPh sb="4" eb="6">
      <t>イシュ</t>
    </rPh>
    <rPh sb="6" eb="7">
      <t>カン</t>
    </rPh>
    <rPh sb="7" eb="9">
      <t>セツゾク</t>
    </rPh>
    <rPh sb="9" eb="10">
      <t>ザイ</t>
    </rPh>
    <phoneticPr fontId="34"/>
  </si>
  <si>
    <t>ノーマルバンド</t>
    <phoneticPr fontId="34"/>
  </si>
  <si>
    <t>ＧＰ　２８㎜（厚鋼用）</t>
    <phoneticPr fontId="34"/>
  </si>
  <si>
    <t>防水ボックスコネクタ</t>
    <rPh sb="0" eb="2">
      <t>ボウスイ</t>
    </rPh>
    <phoneticPr fontId="34"/>
  </si>
  <si>
    <t>３０㎜</t>
  </si>
  <si>
    <t>樹脂製ﾌﾟﾙﾎﾞｯｸｽ(VE 防水 かぶせﾌﾀ型)</t>
    <rPh sb="0" eb="2">
      <t>ジュシ</t>
    </rPh>
    <rPh sb="2" eb="3">
      <t>セイ</t>
    </rPh>
    <rPh sb="15" eb="17">
      <t>ボウスイ</t>
    </rPh>
    <rPh sb="23" eb="24">
      <t>カタ</t>
    </rPh>
    <phoneticPr fontId="34"/>
  </si>
  <si>
    <t>１５０×１５０×１００㎜</t>
    <phoneticPr fontId="34"/>
  </si>
  <si>
    <t>ＥＭ電子ボタン電話用ｹｰﾌﾞﾙ</t>
    <rPh sb="2" eb="4">
      <t>デンシ</t>
    </rPh>
    <rPh sb="7" eb="10">
      <t>デンワヨウ</t>
    </rPh>
    <phoneticPr fontId="34"/>
  </si>
  <si>
    <t>ＥＭ-同軸ケーブル</t>
    <rPh sb="3" eb="5">
      <t>ドウジク</t>
    </rPh>
    <phoneticPr fontId="34"/>
  </si>
  <si>
    <t>ＥＭ-Ｓ-５Ｃ-ＦＢ</t>
    <phoneticPr fontId="34"/>
  </si>
  <si>
    <t>ＥＭ-ＬＡＮ用ケーブル</t>
    <rPh sb="6" eb="7">
      <t>ヨウ</t>
    </rPh>
    <phoneticPr fontId="34"/>
  </si>
  <si>
    <t>ＥＭ警報用ﾎﾟﾘ絶縁ﾋﾞﾆﾙｼｰｽｹｰﾌﾞﾙ</t>
    <rPh sb="2" eb="5">
      <t>ケイホウヨウ</t>
    </rPh>
    <rPh sb="8" eb="10">
      <t>ゼツエン</t>
    </rPh>
    <phoneticPr fontId="34"/>
  </si>
  <si>
    <t>　位置ボックス</t>
    <rPh sb="1" eb="3">
      <t>イチ</t>
    </rPh>
    <phoneticPr fontId="34"/>
  </si>
  <si>
    <t>中四角樹脂</t>
    <rPh sb="0" eb="1">
      <t>ナカ</t>
    </rPh>
    <rPh sb="1" eb="3">
      <t>シカク</t>
    </rPh>
    <rPh sb="3" eb="5">
      <t>ジュシ</t>
    </rPh>
    <phoneticPr fontId="34"/>
  </si>
  <si>
    <t>埋込モジュラジャック(金属P)</t>
    <rPh sb="0" eb="2">
      <t>ウメコミ</t>
    </rPh>
    <rPh sb="11" eb="13">
      <t>キンゾク</t>
    </rPh>
    <phoneticPr fontId="34"/>
  </si>
  <si>
    <t>ＴＥＬ</t>
    <phoneticPr fontId="34"/>
  </si>
  <si>
    <t>ＬＡＮ</t>
    <phoneticPr fontId="34"/>
  </si>
  <si>
    <t>フロアコンセント</t>
    <phoneticPr fontId="34"/>
  </si>
  <si>
    <t>直列ユニット（金属Ｐ）</t>
    <rPh sb="0" eb="2">
      <t>チョクレツ</t>
    </rPh>
    <rPh sb="7" eb="9">
      <t>キンゾク</t>
    </rPh>
    <phoneticPr fontId="34"/>
  </si>
  <si>
    <t>末端</t>
    <rPh sb="0" eb="2">
      <t>マッタン</t>
    </rPh>
    <phoneticPr fontId="34"/>
  </si>
  <si>
    <t>ＵＨＦアンテナ</t>
    <phoneticPr fontId="34"/>
  </si>
  <si>
    <t>平面</t>
    <rPh sb="0" eb="2">
      <t>ヒラメン</t>
    </rPh>
    <phoneticPr fontId="34"/>
  </si>
  <si>
    <t>ＢＳ/１１０°ＣＳアンテナ</t>
    <phoneticPr fontId="34"/>
  </si>
  <si>
    <t>４５０Φ</t>
    <phoneticPr fontId="34"/>
  </si>
  <si>
    <t>アンテナマスト</t>
    <phoneticPr fontId="34"/>
  </si>
  <si>
    <t>４０Ａ　３ｍ</t>
    <phoneticPr fontId="34"/>
  </si>
  <si>
    <t>側面支持金具</t>
    <rPh sb="0" eb="2">
      <t>ソクメン</t>
    </rPh>
    <rPh sb="2" eb="4">
      <t>シジ</t>
    </rPh>
    <rPh sb="4" eb="6">
      <t>カナグ</t>
    </rPh>
    <phoneticPr fontId="34"/>
  </si>
  <si>
    <t>４０Ａ　３点支持</t>
    <rPh sb="5" eb="6">
      <t>テン</t>
    </rPh>
    <rPh sb="6" eb="8">
      <t>シジ</t>
    </rPh>
    <phoneticPr fontId="34"/>
  </si>
  <si>
    <t>増幅器</t>
    <rPh sb="0" eb="2">
      <t>ゾウフク</t>
    </rPh>
    <phoneticPr fontId="34"/>
  </si>
  <si>
    <t>ＢＳ/ＣＳ/ＵＨＦ　３５ｄＢ</t>
    <phoneticPr fontId="34"/>
  </si>
  <si>
    <t>分配機</t>
    <rPh sb="0" eb="3">
      <t>ブンパイキ</t>
    </rPh>
    <phoneticPr fontId="34"/>
  </si>
  <si>
    <t>４分配器</t>
    <rPh sb="1" eb="3">
      <t>ブンパイ</t>
    </rPh>
    <rPh sb="3" eb="4">
      <t>ウツワ</t>
    </rPh>
    <phoneticPr fontId="34"/>
  </si>
  <si>
    <t>防雨入線カバー（Ｂ共）</t>
    <rPh sb="0" eb="2">
      <t>ボウウ</t>
    </rPh>
    <rPh sb="2" eb="4">
      <t>ニュウセン</t>
    </rPh>
    <rPh sb="9" eb="10">
      <t>トモ</t>
    </rPh>
    <phoneticPr fontId="34"/>
  </si>
  <si>
    <t>弱電端子盤</t>
    <rPh sb="0" eb="2">
      <t>ジャクデン</t>
    </rPh>
    <rPh sb="2" eb="5">
      <t>タンシバン</t>
    </rPh>
    <phoneticPr fontId="34"/>
  </si>
  <si>
    <t>Ｔ-１　自立型</t>
    <rPh sb="4" eb="6">
      <t>ジリツ</t>
    </rPh>
    <rPh sb="6" eb="7">
      <t>ガタ</t>
    </rPh>
    <phoneticPr fontId="34"/>
  </si>
  <si>
    <t>カラーテレビドアホン</t>
    <phoneticPr fontId="34"/>
  </si>
  <si>
    <t>ＪＫＳ-１ＡＤ</t>
    <phoneticPr fontId="34"/>
  </si>
  <si>
    <t>ｾｯﾄ</t>
    <phoneticPr fontId="34"/>
  </si>
  <si>
    <t>無線アクセスポイント</t>
    <rPh sb="0" eb="2">
      <t>ムセン</t>
    </rPh>
    <phoneticPr fontId="34"/>
  </si>
  <si>
    <t>ＷＬＸ２２２</t>
    <phoneticPr fontId="34"/>
  </si>
  <si>
    <t>１５０　２倍　弱電用</t>
    <rPh sb="5" eb="6">
      <t>バイ</t>
    </rPh>
    <rPh sb="7" eb="9">
      <t>ジャクデン</t>
    </rPh>
    <rPh sb="9" eb="10">
      <t>ヨウ</t>
    </rPh>
    <phoneticPr fontId="34"/>
  </si>
  <si>
    <t>雑材消耗品</t>
    <rPh sb="0" eb="2">
      <t>ザツザイ</t>
    </rPh>
    <rPh sb="2" eb="4">
      <t>ショウモウ</t>
    </rPh>
    <rPh sb="4" eb="5">
      <t>ヒン</t>
    </rPh>
    <phoneticPr fontId="34"/>
  </si>
  <si>
    <t>壁掛スピーカー</t>
    <rPh sb="0" eb="2">
      <t>カベカケ</t>
    </rPh>
    <phoneticPr fontId="34"/>
  </si>
  <si>
    <t>ワイヤレスアンテナ</t>
    <phoneticPr fontId="34"/>
  </si>
  <si>
    <t>接続プレート</t>
    <rPh sb="0" eb="2">
      <t>セツゾク</t>
    </rPh>
    <phoneticPr fontId="34"/>
  </si>
  <si>
    <t>音響機器ラック</t>
    <rPh sb="0" eb="2">
      <t>オンキョウ</t>
    </rPh>
    <rPh sb="2" eb="4">
      <t>キキ</t>
    </rPh>
    <phoneticPr fontId="34"/>
  </si>
  <si>
    <t>アンプ・マイク組込み</t>
    <rPh sb="7" eb="9">
      <t>クミコ</t>
    </rPh>
    <phoneticPr fontId="34"/>
  </si>
  <si>
    <t>ＥＭ音響特殊ケーブル</t>
    <rPh sb="2" eb="4">
      <t>オンキョウ</t>
    </rPh>
    <rPh sb="4" eb="6">
      <t>トクシュ</t>
    </rPh>
    <phoneticPr fontId="34"/>
  </si>
  <si>
    <t>ＥＭ-４Ｅ６</t>
    <phoneticPr fontId="34"/>
  </si>
  <si>
    <t>ＰＦ　１６㎜（１重管）</t>
    <rPh sb="8" eb="9">
      <t>オモ</t>
    </rPh>
    <rPh sb="9" eb="10">
      <t>カン</t>
    </rPh>
    <phoneticPr fontId="34"/>
  </si>
  <si>
    <t>　呼出ボタン</t>
    <rPh sb="1" eb="3">
      <t>ヨビダシ</t>
    </rPh>
    <phoneticPr fontId="34"/>
  </si>
  <si>
    <t>　復旧ボタン</t>
    <rPh sb="1" eb="3">
      <t>フッキュウ</t>
    </rPh>
    <phoneticPr fontId="34"/>
  </si>
  <si>
    <t>　角型廊下灯</t>
    <rPh sb="1" eb="3">
      <t>カクガタ</t>
    </rPh>
    <rPh sb="3" eb="5">
      <t>ロウカ</t>
    </rPh>
    <rPh sb="5" eb="6">
      <t>トウ</t>
    </rPh>
    <phoneticPr fontId="34"/>
  </si>
  <si>
    <t>　表示器</t>
    <rPh sb="1" eb="4">
      <t>ヒョウジキ</t>
    </rPh>
    <phoneticPr fontId="34"/>
  </si>
  <si>
    <t>電源アダプター</t>
    <rPh sb="0" eb="2">
      <t>デンゲン</t>
    </rPh>
    <phoneticPr fontId="34"/>
  </si>
  <si>
    <t>雑材消耗品</t>
    <phoneticPr fontId="34"/>
  </si>
  <si>
    <t>ＥＭ耐熱ｹｰﾌﾞﾙ</t>
    <rPh sb="2" eb="4">
      <t>タイネツ</t>
    </rPh>
    <phoneticPr fontId="34"/>
  </si>
  <si>
    <t>受信機</t>
    <rPh sb="0" eb="3">
      <t>ジュシンキ</t>
    </rPh>
    <phoneticPr fontId="34"/>
  </si>
  <si>
    <t>Ｐ-２　５回線</t>
    <rPh sb="5" eb="7">
      <t>カイセン</t>
    </rPh>
    <phoneticPr fontId="34"/>
  </si>
  <si>
    <t>　機器収容箱</t>
    <rPh sb="1" eb="3">
      <t>キキ</t>
    </rPh>
    <rPh sb="3" eb="5">
      <t>シュウヨウ</t>
    </rPh>
    <rPh sb="5" eb="6">
      <t>バコ</t>
    </rPh>
    <phoneticPr fontId="34"/>
  </si>
  <si>
    <t>　機器収容箱（屋外用）</t>
    <rPh sb="1" eb="3">
      <t>キキ</t>
    </rPh>
    <rPh sb="3" eb="5">
      <t>シュウヨウ</t>
    </rPh>
    <rPh sb="5" eb="6">
      <t>バコ</t>
    </rPh>
    <rPh sb="7" eb="10">
      <t>オクガイヨウ</t>
    </rPh>
    <phoneticPr fontId="34"/>
  </si>
  <si>
    <t>差動式スポット型感知器</t>
    <rPh sb="0" eb="2">
      <t>サドウ</t>
    </rPh>
    <rPh sb="2" eb="3">
      <t>シキ</t>
    </rPh>
    <rPh sb="7" eb="8">
      <t>ガタ</t>
    </rPh>
    <rPh sb="8" eb="11">
      <t>カンチキ</t>
    </rPh>
    <phoneticPr fontId="34"/>
  </si>
  <si>
    <t>２種</t>
    <rPh sb="1" eb="2">
      <t>シュ</t>
    </rPh>
    <phoneticPr fontId="34"/>
  </si>
  <si>
    <t>２種　防水型</t>
    <rPh sb="1" eb="2">
      <t>シュ</t>
    </rPh>
    <rPh sb="3" eb="6">
      <t>ボウスイカタ</t>
    </rPh>
    <phoneticPr fontId="34"/>
  </si>
  <si>
    <t>定温式スポット型探知機</t>
    <rPh sb="0" eb="2">
      <t>テイオン</t>
    </rPh>
    <rPh sb="2" eb="3">
      <t>シキ</t>
    </rPh>
    <rPh sb="7" eb="8">
      <t>カタ</t>
    </rPh>
    <rPh sb="8" eb="11">
      <t>タンチキ</t>
    </rPh>
    <phoneticPr fontId="34"/>
  </si>
  <si>
    <t>１種</t>
    <rPh sb="1" eb="2">
      <t>シュ</t>
    </rPh>
    <phoneticPr fontId="34"/>
  </si>
  <si>
    <t>１種　防水型</t>
    <rPh sb="1" eb="2">
      <t>シュ</t>
    </rPh>
    <rPh sb="3" eb="6">
      <t>ボウスイカタ</t>
    </rPh>
    <phoneticPr fontId="34"/>
  </si>
  <si>
    <t>光電式煙感知器</t>
    <rPh sb="0" eb="2">
      <t>コウデン</t>
    </rPh>
    <rPh sb="2" eb="3">
      <t>シキ</t>
    </rPh>
    <rPh sb="3" eb="7">
      <t>ケムリカンチキ</t>
    </rPh>
    <phoneticPr fontId="34"/>
  </si>
  <si>
    <t>消火器</t>
    <rPh sb="0" eb="3">
      <t>ショウカキ</t>
    </rPh>
    <phoneticPr fontId="34"/>
  </si>
  <si>
    <t>粉末１０型　蓄圧式</t>
    <rPh sb="0" eb="2">
      <t>フンマツ</t>
    </rPh>
    <rPh sb="4" eb="5">
      <t>カタ</t>
    </rPh>
    <rPh sb="6" eb="8">
      <t>チクアツ</t>
    </rPh>
    <rPh sb="8" eb="9">
      <t>シキ</t>
    </rPh>
    <phoneticPr fontId="34"/>
  </si>
  <si>
    <t>消火器設置台</t>
    <rPh sb="0" eb="3">
      <t>ショウカキ</t>
    </rPh>
    <rPh sb="3" eb="6">
      <t>セッチダイ</t>
    </rPh>
    <phoneticPr fontId="34"/>
  </si>
  <si>
    <t>スタンド</t>
    <phoneticPr fontId="34"/>
  </si>
  <si>
    <t>消火器収容箱</t>
  </si>
  <si>
    <t>屋外用</t>
    <rPh sb="0" eb="3">
      <t>オクガイヨウ</t>
    </rPh>
    <phoneticPr fontId="34"/>
  </si>
  <si>
    <t>立会検査費 (事務所棟 ｲﾍﾞﾝﾄ棟)</t>
    <rPh sb="0" eb="2">
      <t>リッカイ</t>
    </rPh>
    <rPh sb="2" eb="5">
      <t>ケンサヒ</t>
    </rPh>
    <rPh sb="7" eb="10">
      <t>ジムショ</t>
    </rPh>
    <rPh sb="10" eb="11">
      <t>トウ</t>
    </rPh>
    <rPh sb="17" eb="18">
      <t>トウ</t>
    </rPh>
    <phoneticPr fontId="34"/>
  </si>
  <si>
    <t>Ｐ型２級</t>
    <rPh sb="1" eb="2">
      <t>カタ</t>
    </rPh>
    <rPh sb="3" eb="4">
      <t>キュウ</t>
    </rPh>
    <phoneticPr fontId="34"/>
  </si>
  <si>
    <t>金属ﾀﾞｸﾄ</t>
    <rPh sb="0" eb="2">
      <t>キンゾク</t>
    </rPh>
    <phoneticPr fontId="34"/>
  </si>
  <si>
    <t>L=2.4</t>
    <phoneticPr fontId="34"/>
  </si>
  <si>
    <t>ＥＭ-ＣＥＴ　６０°</t>
    <phoneticPr fontId="34"/>
  </si>
  <si>
    <t>ＥＭ-ＣＥＥ　２°-２Ｃ</t>
    <phoneticPr fontId="34"/>
  </si>
  <si>
    <t>Ｐ-２</t>
    <phoneticPr fontId="34"/>
  </si>
  <si>
    <t>壁掛け型4窓</t>
    <rPh sb="0" eb="2">
      <t>カベカ</t>
    </rPh>
    <rPh sb="3" eb="4">
      <t>カタ</t>
    </rPh>
    <rPh sb="5" eb="6">
      <t>マド</t>
    </rPh>
    <phoneticPr fontId="2"/>
  </si>
  <si>
    <t>警報盤</t>
    <rPh sb="0" eb="2">
      <t>ケイホウ</t>
    </rPh>
    <rPh sb="2" eb="3">
      <t>バン</t>
    </rPh>
    <phoneticPr fontId="34"/>
  </si>
  <si>
    <t>基</t>
    <rPh sb="0" eb="1">
      <t>キ</t>
    </rPh>
    <phoneticPr fontId="34"/>
  </si>
  <si>
    <t>ＣＰＥ　３９㎜</t>
    <phoneticPr fontId="34"/>
  </si>
  <si>
    <t>ＣＰＥ ２５mm</t>
    <phoneticPr fontId="34"/>
  </si>
  <si>
    <t>ﾚｰｽｳｪｲ</t>
    <phoneticPr fontId="34"/>
  </si>
  <si>
    <t>Ｐ-ＤＰ１</t>
    <phoneticPr fontId="34"/>
  </si>
  <si>
    <t>ｶﾊﾞｰ</t>
    <phoneticPr fontId="34"/>
  </si>
  <si>
    <t>Ｐ-ＤＰＦ１</t>
    <phoneticPr fontId="34"/>
  </si>
  <si>
    <t>同上付属品</t>
    <rPh sb="0" eb="2">
      <t>ドウジョウ</t>
    </rPh>
    <rPh sb="2" eb="4">
      <t>フゾク</t>
    </rPh>
    <rPh sb="4" eb="5">
      <t>ヒン</t>
    </rPh>
    <phoneticPr fontId="34"/>
  </si>
  <si>
    <t>同上支持材</t>
    <rPh sb="0" eb="2">
      <t>ドウジョウ</t>
    </rPh>
    <rPh sb="2" eb="5">
      <t>シジザイ</t>
    </rPh>
    <phoneticPr fontId="34"/>
  </si>
  <si>
    <t>同上振れ止め金具</t>
    <rPh sb="0" eb="2">
      <t>ドウジョウ</t>
    </rPh>
    <rPh sb="2" eb="3">
      <t>フ</t>
    </rPh>
    <rPh sb="4" eb="5">
      <t>ド</t>
    </rPh>
    <rPh sb="6" eb="8">
      <t>カナグ</t>
    </rPh>
    <phoneticPr fontId="34"/>
  </si>
  <si>
    <t>ﾒﾀﾙﾓｰﾙｼﾞﾝｸﾞ</t>
    <phoneticPr fontId="34"/>
  </si>
  <si>
    <t>A型</t>
    <rPh sb="1" eb="2">
      <t>ガタ</t>
    </rPh>
    <phoneticPr fontId="34"/>
  </si>
  <si>
    <t>ｺｰﾅｰﾎﾞｯｸｽ</t>
    <phoneticPr fontId="34"/>
  </si>
  <si>
    <t>ｽｲｯﾁﾎﾞｯｸｽ</t>
    <phoneticPr fontId="34"/>
  </si>
  <si>
    <t>A型 1個用</t>
    <rPh sb="1" eb="2">
      <t>ガタ</t>
    </rPh>
    <rPh sb="4" eb="5">
      <t>コ</t>
    </rPh>
    <rPh sb="5" eb="6">
      <t>ヨウ</t>
    </rPh>
    <phoneticPr fontId="34"/>
  </si>
  <si>
    <t>位置ﾎﾞｯｸｽ</t>
    <rPh sb="0" eb="2">
      <t>イチ</t>
    </rPh>
    <phoneticPr fontId="34"/>
  </si>
  <si>
    <t>丸形ﾎﾞｯｸｽ（薄厚共用)</t>
    <rPh sb="0" eb="1">
      <t>マル</t>
    </rPh>
    <rPh sb="1" eb="2">
      <t>ガタ</t>
    </rPh>
    <rPh sb="8" eb="9">
      <t>ウス</t>
    </rPh>
    <rPh sb="9" eb="10">
      <t>アツ</t>
    </rPh>
    <rPh sb="10" eb="12">
      <t>キョウヨウ</t>
    </rPh>
    <phoneticPr fontId="34"/>
  </si>
  <si>
    <t>１方出 E ２５mm</t>
    <rPh sb="1" eb="2">
      <t>ホウ</t>
    </rPh>
    <rPh sb="2" eb="3">
      <t>デ</t>
    </rPh>
    <phoneticPr fontId="34"/>
  </si>
  <si>
    <t>２方出 E ２５mm</t>
    <rPh sb="1" eb="2">
      <t>ホウ</t>
    </rPh>
    <rPh sb="2" eb="3">
      <t>デ</t>
    </rPh>
    <phoneticPr fontId="34"/>
  </si>
  <si>
    <t>４方出 E ２５mm</t>
    <rPh sb="1" eb="2">
      <t>ホウ</t>
    </rPh>
    <rPh sb="2" eb="3">
      <t>デ</t>
    </rPh>
    <phoneticPr fontId="34"/>
  </si>
  <si>
    <t>防雨入線ｶﾊﾞｰ（Ｂ共）</t>
    <rPh sb="0" eb="2">
      <t>ボウウ</t>
    </rPh>
    <rPh sb="2" eb="4">
      <t>ニュウセン</t>
    </rPh>
    <rPh sb="10" eb="11">
      <t>トモ</t>
    </rPh>
    <phoneticPr fontId="34"/>
  </si>
  <si>
    <t>合成樹脂製可とう電線管</t>
    <rPh sb="0" eb="2">
      <t>ゴウセイ</t>
    </rPh>
    <rPh sb="2" eb="4">
      <t>ジュシ</t>
    </rPh>
    <rPh sb="4" eb="5">
      <t>セイ</t>
    </rPh>
    <rPh sb="5" eb="6">
      <t>カ</t>
    </rPh>
    <rPh sb="8" eb="11">
      <t>デンセンカン</t>
    </rPh>
    <phoneticPr fontId="34"/>
  </si>
  <si>
    <t>ＰＦ　１６ｍｍ（１重管）</t>
    <rPh sb="9" eb="10">
      <t>ジュウ</t>
    </rPh>
    <rPh sb="10" eb="11">
      <t>カン</t>
    </rPh>
    <phoneticPr fontId="34"/>
  </si>
  <si>
    <t>ＰＦ　２２ｍｍ（１重管）</t>
    <rPh sb="9" eb="10">
      <t>ジュウ</t>
    </rPh>
    <rPh sb="10" eb="11">
      <t>カン</t>
    </rPh>
    <phoneticPr fontId="34"/>
  </si>
  <si>
    <t>ＰＦ　２８ｍｍ（１重管）</t>
    <rPh sb="9" eb="10">
      <t>ジュウ</t>
    </rPh>
    <rPh sb="10" eb="11">
      <t>カン</t>
    </rPh>
    <phoneticPr fontId="34"/>
  </si>
  <si>
    <t>ＥＭ-ＣＥ ５.５° -４Ｃ</t>
    <phoneticPr fontId="34"/>
  </si>
  <si>
    <t>ＥＭ-ＥＥＦ ２.２° -３Ｃ</t>
    <phoneticPr fontId="34"/>
  </si>
  <si>
    <t>ﾋﾞﾆﾙｷｬﾌﾞﾀｲﾔ丸形ｺｰﾄﾞ</t>
    <rPh sb="11" eb="12">
      <t>マル</t>
    </rPh>
    <rPh sb="12" eb="13">
      <t>ガタ</t>
    </rPh>
    <phoneticPr fontId="34"/>
  </si>
  <si>
    <t>ＶＣＴＦ ０.３ -２Ｃ</t>
    <phoneticPr fontId="34"/>
  </si>
  <si>
    <t>空調機リモコン</t>
    <rPh sb="0" eb="2">
      <t>クウチョウ</t>
    </rPh>
    <rPh sb="2" eb="3">
      <t>キ</t>
    </rPh>
    <phoneticPr fontId="34"/>
  </si>
  <si>
    <t>ｍ3</t>
  </si>
  <si>
    <t>ＨＨ－１</t>
    <phoneticPr fontId="34"/>
  </si>
  <si>
    <t>ＨＨ－２</t>
    <phoneticPr fontId="34"/>
  </si>
  <si>
    <t>ＥＭ-ＣＥ ２.０－３Ｃ</t>
    <phoneticPr fontId="34"/>
  </si>
  <si>
    <t>ＶＣＴＦ ０.３－２Ｃ</t>
    <phoneticPr fontId="34"/>
  </si>
  <si>
    <t>埋込ｽｲｯﾁ（金属Ｐ）</t>
    <rPh sb="0" eb="2">
      <t>ウメコミ</t>
    </rPh>
    <rPh sb="7" eb="8">
      <t>キン</t>
    </rPh>
    <rPh sb="8" eb="9">
      <t>ゾク</t>
    </rPh>
    <phoneticPr fontId="34"/>
  </si>
  <si>
    <t>１Ｐ１５×１</t>
    <phoneticPr fontId="34"/>
  </si>
  <si>
    <t>１Ｐ１５×２</t>
    <phoneticPr fontId="34"/>
  </si>
  <si>
    <t>１Ｐ１５×３</t>
    <phoneticPr fontId="34"/>
  </si>
  <si>
    <t>１Ｐ１５×４</t>
    <phoneticPr fontId="34"/>
  </si>
  <si>
    <t>１Ｐ１５×１＋Ｐ×１</t>
    <phoneticPr fontId="34"/>
  </si>
  <si>
    <t>１Ｐ１５×２＋Ｐ×１</t>
    <phoneticPr fontId="34"/>
  </si>
  <si>
    <t>１Ｐ１５×６＋Ｐ×１</t>
    <phoneticPr fontId="34"/>
  </si>
  <si>
    <t>３Ｗ１５×１</t>
    <phoneticPr fontId="34"/>
  </si>
  <si>
    <t>３Ｗ１５×１＋１Ｐ×１</t>
    <phoneticPr fontId="34"/>
  </si>
  <si>
    <t>熱線式自動ｽｲｯﾁ</t>
    <rPh sb="0" eb="1">
      <t>ネツ</t>
    </rPh>
    <rPh sb="1" eb="2">
      <t>セン</t>
    </rPh>
    <rPh sb="2" eb="3">
      <t>シキ</t>
    </rPh>
    <rPh sb="3" eb="5">
      <t>ジドウ</t>
    </rPh>
    <phoneticPr fontId="34"/>
  </si>
  <si>
    <t>広角検知　親機８A</t>
    <rPh sb="0" eb="2">
      <t>コウカク</t>
    </rPh>
    <rPh sb="2" eb="4">
      <t>ケンチ</t>
    </rPh>
    <rPh sb="5" eb="7">
      <t>オヤキ</t>
    </rPh>
    <phoneticPr fontId="34"/>
  </si>
  <si>
    <t>広角検知　子機</t>
    <rPh sb="0" eb="2">
      <t>コウカク</t>
    </rPh>
    <rPh sb="2" eb="4">
      <t>ケンチ</t>
    </rPh>
    <rPh sb="5" eb="7">
      <t>コキ</t>
    </rPh>
    <phoneticPr fontId="34"/>
  </si>
  <si>
    <t>子機　換気扇連動</t>
    <rPh sb="0" eb="2">
      <t>コキ</t>
    </rPh>
    <rPh sb="3" eb="5">
      <t>カンキ</t>
    </rPh>
    <rPh sb="5" eb="6">
      <t>セン</t>
    </rPh>
    <rPh sb="6" eb="8">
      <t>レンドウ</t>
    </rPh>
    <phoneticPr fontId="34"/>
  </si>
  <si>
    <t>熱線式ｾﾝｻ操作ｽｲｯﾁ（金属Ｐ）</t>
    <rPh sb="0" eb="1">
      <t>ネツ</t>
    </rPh>
    <rPh sb="1" eb="2">
      <t>セン</t>
    </rPh>
    <rPh sb="2" eb="3">
      <t>シキ</t>
    </rPh>
    <rPh sb="6" eb="8">
      <t>ソウサ</t>
    </rPh>
    <rPh sb="13" eb="15">
      <t>キンゾク</t>
    </rPh>
    <phoneticPr fontId="34"/>
  </si>
  <si>
    <t>2系統</t>
    <rPh sb="1" eb="2">
      <t>ケイ</t>
    </rPh>
    <rPh sb="2" eb="3">
      <t>トウ</t>
    </rPh>
    <phoneticPr fontId="34"/>
  </si>
  <si>
    <t>自動点滅器</t>
    <rPh sb="0" eb="2">
      <t>ジドウ</t>
    </rPh>
    <rPh sb="2" eb="4">
      <t>テンメツ</t>
    </rPh>
    <rPh sb="4" eb="5">
      <t>キ</t>
    </rPh>
    <phoneticPr fontId="34"/>
  </si>
  <si>
    <t>100Ｖ　6A</t>
    <phoneticPr fontId="34"/>
  </si>
  <si>
    <t>24時間換気ｽｲｯﾁ</t>
    <rPh sb="2" eb="4">
      <t>ジカン</t>
    </rPh>
    <rPh sb="4" eb="6">
      <t>カンキ</t>
    </rPh>
    <phoneticPr fontId="34"/>
  </si>
  <si>
    <t>全熱交換機ﾘﾓｺﾝ</t>
    <rPh sb="0" eb="1">
      <t>ゼン</t>
    </rPh>
    <rPh sb="1" eb="2">
      <t>ネツ</t>
    </rPh>
    <rPh sb="2" eb="4">
      <t>コウカン</t>
    </rPh>
    <rPh sb="4" eb="5">
      <t>キ</t>
    </rPh>
    <phoneticPr fontId="34"/>
  </si>
  <si>
    <t>温度ｽｲｯﾁ</t>
    <rPh sb="0" eb="2">
      <t>オンド</t>
    </rPh>
    <phoneticPr fontId="34"/>
  </si>
  <si>
    <t>断熱パネル貫通処理</t>
    <rPh sb="0" eb="2">
      <t>ダンネツ</t>
    </rPh>
    <rPh sb="5" eb="7">
      <t>カンツウ</t>
    </rPh>
    <rPh sb="7" eb="9">
      <t>ショリ</t>
    </rPh>
    <phoneticPr fontId="34"/>
  </si>
  <si>
    <t>　６.コンセント設備</t>
    <rPh sb="8" eb="10">
      <t>セツビ</t>
    </rPh>
    <phoneticPr fontId="34"/>
  </si>
  <si>
    <t>２Ｐ１５Ａ×２　ＥＥＴ</t>
    <phoneticPr fontId="34"/>
  </si>
  <si>
    <t>２Ｐ１５Ａ×１　Ｅ</t>
    <phoneticPr fontId="34"/>
  </si>
  <si>
    <t>２Ｐ１５Ａ×２　Ｅ</t>
    <phoneticPr fontId="34"/>
  </si>
  <si>
    <t>２Ｐ２０Ａ Ｅ付 250Ｖ</t>
    <rPh sb="7" eb="8">
      <t>ツキ</t>
    </rPh>
    <phoneticPr fontId="34"/>
  </si>
  <si>
    <t>ﾌﾛｱｺﾝｾﾝﾄ</t>
    <phoneticPr fontId="34"/>
  </si>
  <si>
    <t>２Ｐ１５Ａ×２　Ｅ付</t>
    <rPh sb="9" eb="10">
      <t>ツキ</t>
    </rPh>
    <phoneticPr fontId="34"/>
  </si>
  <si>
    <t>露出ｺﾝｾﾝﾄ</t>
    <rPh sb="0" eb="2">
      <t>ロシュツ</t>
    </rPh>
    <phoneticPr fontId="34"/>
  </si>
  <si>
    <t>防水ｺﾝｾﾝﾄ</t>
    <rPh sb="0" eb="2">
      <t>ボウスイ</t>
    </rPh>
    <phoneticPr fontId="34"/>
  </si>
  <si>
    <t>　７.照明器具設備</t>
    <rPh sb="3" eb="5">
      <t>ショウメイ</t>
    </rPh>
    <rPh sb="5" eb="7">
      <t>キグ</t>
    </rPh>
    <rPh sb="7" eb="9">
      <t>セツビ</t>
    </rPh>
    <phoneticPr fontId="34"/>
  </si>
  <si>
    <t>照明器具　A</t>
    <rPh sb="0" eb="4">
      <t>ショウメイキグ</t>
    </rPh>
    <phoneticPr fontId="34"/>
  </si>
  <si>
    <t>XL501002R5B</t>
    <phoneticPr fontId="34"/>
  </si>
  <si>
    <t>照明器具　B</t>
    <rPh sb="0" eb="4">
      <t>ショウメイキグ</t>
    </rPh>
    <phoneticPr fontId="34"/>
  </si>
  <si>
    <t>XL501002R6B</t>
    <phoneticPr fontId="34"/>
  </si>
  <si>
    <t>照明器具　C</t>
    <rPh sb="0" eb="4">
      <t>ショウメイキグ</t>
    </rPh>
    <phoneticPr fontId="34"/>
  </si>
  <si>
    <t>XL501011R5B</t>
    <phoneticPr fontId="34"/>
  </si>
  <si>
    <t>照明器具　D</t>
    <rPh sb="0" eb="4">
      <t>ショウメイキグ</t>
    </rPh>
    <phoneticPr fontId="34"/>
  </si>
  <si>
    <t>XG505002P4B</t>
    <phoneticPr fontId="34"/>
  </si>
  <si>
    <t>照明器具　E</t>
    <rPh sb="0" eb="4">
      <t>ショウメイキグ</t>
    </rPh>
    <phoneticPr fontId="34"/>
  </si>
  <si>
    <t>OL291681R1B</t>
    <phoneticPr fontId="34"/>
  </si>
  <si>
    <t>照明器具　F</t>
    <rPh sb="0" eb="4">
      <t>ショウメイキグ</t>
    </rPh>
    <phoneticPr fontId="34"/>
  </si>
  <si>
    <t>OD361483R</t>
    <phoneticPr fontId="34"/>
  </si>
  <si>
    <t>照明器具　G</t>
    <rPh sb="0" eb="4">
      <t>ショウメイキグ</t>
    </rPh>
    <phoneticPr fontId="34"/>
  </si>
  <si>
    <t>OL291438BR</t>
    <phoneticPr fontId="34"/>
  </si>
  <si>
    <t>照明器具　H</t>
    <rPh sb="0" eb="4">
      <t>ショウメイキグ</t>
    </rPh>
    <phoneticPr fontId="34"/>
  </si>
  <si>
    <t>NNN54540W+NNU240113KLE9</t>
    <phoneticPr fontId="34"/>
  </si>
  <si>
    <t>照明器具　I</t>
    <rPh sb="0" eb="4">
      <t>ショウメイキグ</t>
    </rPh>
    <phoneticPr fontId="34"/>
  </si>
  <si>
    <t>OG254344</t>
    <phoneticPr fontId="34"/>
  </si>
  <si>
    <t>照明器具　J</t>
    <rPh sb="0" eb="4">
      <t>ショウメイキグ</t>
    </rPh>
    <phoneticPr fontId="34"/>
  </si>
  <si>
    <t>LEDB88929+LDA55L-G/40W/2</t>
    <phoneticPr fontId="34"/>
  </si>
  <si>
    <t>照明器具　K</t>
    <rPh sb="0" eb="4">
      <t>ショウメイキグ</t>
    </rPh>
    <phoneticPr fontId="34"/>
  </si>
  <si>
    <t>LRDC1143N</t>
    <phoneticPr fontId="34"/>
  </si>
  <si>
    <t>照明器具　L</t>
    <rPh sb="0" eb="4">
      <t>ショウメイキグ</t>
    </rPh>
    <phoneticPr fontId="34"/>
  </si>
  <si>
    <t>NYS15070K</t>
    <phoneticPr fontId="34"/>
  </si>
  <si>
    <t>照明器具　M</t>
    <rPh sb="0" eb="4">
      <t>ショウメイキグ</t>
    </rPh>
    <phoneticPr fontId="34"/>
  </si>
  <si>
    <t>WF504P1</t>
    <phoneticPr fontId="34"/>
  </si>
  <si>
    <t>同上延長吊りﾊﾟｲﾌﾟ</t>
    <rPh sb="0" eb="2">
      <t>ドウジョウ</t>
    </rPh>
    <rPh sb="2" eb="4">
      <t>エンチョウ</t>
    </rPh>
    <rPh sb="4" eb="5">
      <t>ツ</t>
    </rPh>
    <phoneticPr fontId="34"/>
  </si>
  <si>
    <t>WF649P1</t>
    <phoneticPr fontId="34"/>
  </si>
  <si>
    <t>　８.非常灯・誘導灯設備</t>
    <rPh sb="3" eb="6">
      <t>ヒジョウトウ</t>
    </rPh>
    <rPh sb="7" eb="10">
      <t>ユウドウトウ</t>
    </rPh>
    <rPh sb="10" eb="12">
      <t>セツビ</t>
    </rPh>
    <phoneticPr fontId="34"/>
  </si>
  <si>
    <t>ＥＭ-ＥＥＦ １.６－２Ｃ</t>
    <phoneticPr fontId="34"/>
  </si>
  <si>
    <t>ＥＭ-ＥＥＦ １.６－３Ｃ</t>
    <phoneticPr fontId="34"/>
  </si>
  <si>
    <t>(a1) SHI-FSF21-BL</t>
    <phoneticPr fontId="34"/>
  </si>
  <si>
    <t>(a3) FW21337CLE1+FK20307</t>
    <phoneticPr fontId="34"/>
  </si>
  <si>
    <t>(a4) FW11337CLE1+FK10300</t>
    <phoneticPr fontId="34"/>
  </si>
  <si>
    <t>(b09) K1-LRS11-1</t>
    <phoneticPr fontId="34"/>
  </si>
  <si>
    <t>(b13) K1-LRS11-2</t>
    <phoneticPr fontId="34"/>
  </si>
  <si>
    <t>(b30) K1-LRS11-3</t>
    <phoneticPr fontId="34"/>
  </si>
  <si>
    <t>(b30)直 K1-LSS11-3</t>
    <rPh sb="5" eb="6">
      <t>チョク</t>
    </rPh>
    <phoneticPr fontId="34"/>
  </si>
  <si>
    <t>(b30)WP NNFB91715C</t>
    <phoneticPr fontId="34"/>
  </si>
  <si>
    <t>断熱ﾊﾟﾈﾙ貫通処理</t>
    <rPh sb="0" eb="2">
      <t>ダンネツ</t>
    </rPh>
    <rPh sb="6" eb="8">
      <t>カンツウ</t>
    </rPh>
    <rPh sb="8" eb="10">
      <t>ショリ</t>
    </rPh>
    <phoneticPr fontId="34"/>
  </si>
  <si>
    <t>　９.外灯設備</t>
    <rPh sb="3" eb="7">
      <t>ガイトウセツビ</t>
    </rPh>
    <phoneticPr fontId="34"/>
  </si>
  <si>
    <t>　１０.弱電設備</t>
    <rPh sb="4" eb="6">
      <t>ジャクデン</t>
    </rPh>
    <rPh sb="6" eb="8">
      <t>セツビ</t>
    </rPh>
    <phoneticPr fontId="34"/>
  </si>
  <si>
    <t>３０㎜　</t>
    <phoneticPr fontId="34"/>
  </si>
  <si>
    <t>ＥＭ-ＩＣＴ ０.６５-２Ｐ</t>
    <phoneticPr fontId="34"/>
  </si>
  <si>
    <t>ＥＭ-Ｓ-７Ｃ-ＦＢ</t>
    <phoneticPr fontId="34"/>
  </si>
  <si>
    <t>Ｃａｔ６Ａ ０．５-４Ｐ</t>
    <phoneticPr fontId="34"/>
  </si>
  <si>
    <t>ＥＭ-ＡＥ ０．９-２Ｃ</t>
    <phoneticPr fontId="34"/>
  </si>
  <si>
    <t>混合器</t>
    <rPh sb="0" eb="2">
      <t>コンゴウ</t>
    </rPh>
    <rPh sb="2" eb="3">
      <t>キ</t>
    </rPh>
    <phoneticPr fontId="34"/>
  </si>
  <si>
    <t>　１１.監視カメラ設備</t>
    <rPh sb="4" eb="6">
      <t>カンシ</t>
    </rPh>
    <rPh sb="9" eb="11">
      <t>セツビ</t>
    </rPh>
    <phoneticPr fontId="34"/>
  </si>
  <si>
    <t>ＰＦ １６ｍｍ（1重管）</t>
    <rPh sb="9" eb="10">
      <t>ジュウ</t>
    </rPh>
    <rPh sb="10" eb="11">
      <t>カン</t>
    </rPh>
    <phoneticPr fontId="34"/>
  </si>
  <si>
    <t>ＥＭ-ＬＡＮ用ｹｰﾌﾞﾙ</t>
    <rPh sb="6" eb="7">
      <t>ヨウ</t>
    </rPh>
    <phoneticPr fontId="34"/>
  </si>
  <si>
    <t>Ｃａｔ５ｅ 0.5-4Ｐ</t>
    <phoneticPr fontId="34"/>
  </si>
  <si>
    <t>屋外用ﾈｯﾄﾜｰｸｶﾒﾗ</t>
    <rPh sb="0" eb="2">
      <t>オクガイ</t>
    </rPh>
    <rPh sb="2" eb="3">
      <t>ヨウ</t>
    </rPh>
    <phoneticPr fontId="34"/>
  </si>
  <si>
    <t>NSC-SP942-2M</t>
    <phoneticPr fontId="34"/>
  </si>
  <si>
    <t>ﾚｺｰﾀﾞｰ</t>
    <phoneticPr fontId="34"/>
  </si>
  <si>
    <t>NSPV5004</t>
    <phoneticPr fontId="34"/>
  </si>
  <si>
    <t>監視用ﾓﾆﾀｰ</t>
    <rPh sb="0" eb="2">
      <t>カンシ</t>
    </rPh>
    <rPh sb="2" eb="3">
      <t>ヨウ</t>
    </rPh>
    <phoneticPr fontId="34"/>
  </si>
  <si>
    <t>NSE523a</t>
    <phoneticPr fontId="34"/>
  </si>
  <si>
    <t>天井吊下げﾌﾞﾗｹｯﾄ</t>
    <rPh sb="0" eb="2">
      <t>テンジョウ</t>
    </rPh>
    <rPh sb="2" eb="4">
      <t>ツリサ</t>
    </rPh>
    <phoneticPr fontId="34"/>
  </si>
  <si>
    <t>NSE500AC</t>
    <phoneticPr fontId="34"/>
  </si>
  <si>
    <t>木製ﾗｯｸ</t>
    <rPh sb="0" eb="2">
      <t>モクセイ</t>
    </rPh>
    <phoneticPr fontId="34"/>
  </si>
  <si>
    <t>EIA-K12G</t>
    <phoneticPr fontId="34"/>
  </si>
  <si>
    <t>樹脂製ﾌﾟﾙﾎﾞｯｸｽ（VE防水 かぶせﾌﾀ型）</t>
    <rPh sb="0" eb="3">
      <t>ジュシセイ</t>
    </rPh>
    <rPh sb="14" eb="16">
      <t>ボウスイ</t>
    </rPh>
    <rPh sb="22" eb="23">
      <t>ガタ</t>
    </rPh>
    <phoneticPr fontId="34"/>
  </si>
  <si>
    <t>150×150×100mm</t>
    <phoneticPr fontId="34"/>
  </si>
  <si>
    <t>　１２.音響設備</t>
    <rPh sb="4" eb="8">
      <t>オンキョウセツビ</t>
    </rPh>
    <phoneticPr fontId="34"/>
  </si>
  <si>
    <t>　１３.誘導支援設備</t>
    <rPh sb="4" eb="6">
      <t>ユウドウ</t>
    </rPh>
    <rPh sb="6" eb="8">
      <t>シエン</t>
    </rPh>
    <rPh sb="8" eb="10">
      <t>セツビ</t>
    </rPh>
    <phoneticPr fontId="34"/>
  </si>
  <si>
    <t>ＥＭ－ＡＥ0.9-2Ｃ</t>
    <phoneticPr fontId="34"/>
  </si>
  <si>
    <t>ＥＭ－ＡＥ0.9-3Ｃ</t>
    <phoneticPr fontId="34"/>
  </si>
  <si>
    <t>　１４.自動火災報知設備</t>
    <rPh sb="4" eb="6">
      <t>ジドウ</t>
    </rPh>
    <rPh sb="6" eb="8">
      <t>カサイ</t>
    </rPh>
    <rPh sb="8" eb="10">
      <t>ホウチ</t>
    </rPh>
    <rPh sb="10" eb="12">
      <t>セツビ</t>
    </rPh>
    <phoneticPr fontId="34"/>
  </si>
  <si>
    <t>ＥＭ-ＡＥ ０．９-３Ｃ</t>
    <phoneticPr fontId="34"/>
  </si>
  <si>
    <t>ＥＭ-ＡＥ ０．９-４Ｃ</t>
    <phoneticPr fontId="34"/>
  </si>
  <si>
    <t>ＥＭ-ＨＰ １．２-２Ｐ</t>
    <phoneticPr fontId="34"/>
  </si>
  <si>
    <t>ＥＭ-ＨＰ １．２-５Ｐ</t>
    <phoneticPr fontId="34"/>
  </si>
  <si>
    <t>ｶﾞｽ漏れ警報器</t>
    <rPh sb="3" eb="4">
      <t>モ</t>
    </rPh>
    <rPh sb="5" eb="8">
      <t>ケイホウキ</t>
    </rPh>
    <phoneticPr fontId="34"/>
  </si>
  <si>
    <t>LPG用　XH-622G</t>
    <rPh sb="3" eb="4">
      <t>ヨウ</t>
    </rPh>
    <phoneticPr fontId="34"/>
  </si>
  <si>
    <t>　5．電灯設備</t>
    <phoneticPr fontId="8"/>
  </si>
  <si>
    <t>　6．コンセント設備</t>
    <rPh sb="8" eb="10">
      <t>セツビ</t>
    </rPh>
    <phoneticPr fontId="8"/>
  </si>
  <si>
    <t xml:space="preserve">  7．照明器具設備</t>
    <rPh sb="4" eb="6">
      <t>ショウメイ</t>
    </rPh>
    <rPh sb="6" eb="8">
      <t>キグ</t>
    </rPh>
    <rPh sb="8" eb="10">
      <t>セツビ</t>
    </rPh>
    <phoneticPr fontId="8"/>
  </si>
  <si>
    <t>　8．非常灯・誘導灯設備</t>
    <rPh sb="3" eb="6">
      <t>ヒジョウトウ</t>
    </rPh>
    <rPh sb="7" eb="10">
      <t>ユウドウトウ</t>
    </rPh>
    <rPh sb="10" eb="12">
      <t>セツビ</t>
    </rPh>
    <phoneticPr fontId="8"/>
  </si>
  <si>
    <t>　9．外灯設備</t>
    <rPh sb="3" eb="5">
      <t>ガイトウ</t>
    </rPh>
    <rPh sb="5" eb="7">
      <t>セツビ</t>
    </rPh>
    <phoneticPr fontId="8"/>
  </si>
  <si>
    <t>　10. 弱電設備</t>
    <phoneticPr fontId="8"/>
  </si>
  <si>
    <t>　11．監視カメラ設備</t>
    <rPh sb="4" eb="6">
      <t>カンシ</t>
    </rPh>
    <rPh sb="9" eb="11">
      <t>セツビ</t>
    </rPh>
    <phoneticPr fontId="8"/>
  </si>
  <si>
    <t>１2ｍ-１９ｃｍ-３５０ｋｇ</t>
    <phoneticPr fontId="34"/>
  </si>
  <si>
    <t>(a2) SHI-FSF20-C防災庫+2</t>
    <rPh sb="16" eb="19">
      <t>ボウサイコ</t>
    </rPh>
    <phoneticPr fontId="34"/>
  </si>
  <si>
    <t>新大巻地域開発センター新築（電気設備）工事</t>
    <rPh sb="0" eb="1">
      <t>シン</t>
    </rPh>
    <rPh sb="1" eb="3">
      <t>オオマキ</t>
    </rPh>
    <rPh sb="3" eb="5">
      <t>チイキ</t>
    </rPh>
    <rPh sb="5" eb="7">
      <t>カイハツ</t>
    </rPh>
    <rPh sb="11" eb="13">
      <t>シンチク</t>
    </rPh>
    <rPh sb="14" eb="18">
      <t>デンキセツビ</t>
    </rPh>
    <phoneticPr fontId="2"/>
  </si>
  <si>
    <t>財開工第2号</t>
    <rPh sb="0" eb="1">
      <t>ザイ</t>
    </rPh>
    <rPh sb="1" eb="2">
      <t>ヒラ</t>
    </rPh>
    <rPh sb="2" eb="3">
      <t>コウ</t>
    </rPh>
    <rPh sb="3" eb="4">
      <t>ダイ</t>
    </rPh>
    <rPh sb="5" eb="6">
      <t>ゴウ</t>
    </rPh>
    <phoneticPr fontId="2"/>
  </si>
  <si>
    <t>令和  8 年  3 月 31 日</t>
    <rPh sb="0" eb="2">
      <t>レイワ</t>
    </rPh>
    <rPh sb="6" eb="7">
      <t>ネン</t>
    </rPh>
    <rPh sb="11" eb="12">
      <t>ガツ</t>
    </rPh>
    <rPh sb="16" eb="17">
      <t>ニチ</t>
    </rPh>
    <phoneticPr fontId="2"/>
  </si>
  <si>
    <t>機械設備工事</t>
    <rPh sb="0" eb="6">
      <t>キカイセツビコウジ</t>
    </rPh>
    <phoneticPr fontId="34"/>
  </si>
  <si>
    <t>幹線設備に含む</t>
    <rPh sb="0" eb="4">
      <t>カンセンセツビ</t>
    </rPh>
    <rPh sb="5" eb="6">
      <t>フク</t>
    </rPh>
    <phoneticPr fontId="2"/>
  </si>
  <si>
    <t>別途</t>
    <rPh sb="0" eb="2">
      <t>ベット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</si>
</sst>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4">
    <numFmt numFmtId="6" formatCode="&quot;¥&quot;#,##0;[Red]&quot;¥&quot;\-#,##0"/>
    <numFmt numFmtId="41" formatCode="_ * #,##0_ ;_ * \-#,##0_ ;_ * &quot;-&quot;_ ;_ @_ "/>
    <numFmt numFmtId="43" formatCode="_ * #,##0.00_ ;_ * \-#,##0.00_ ;_ * &quot;-&quot;??_ ;_ @_ "/>
    <numFmt numFmtId="176" formatCode="#,##0.0&quot;℃&quot;"/>
    <numFmt numFmtId="177" formatCode="#,##0;\-#,##0;&quot;-&quot;"/>
    <numFmt numFmtId="178" formatCode="#,##0.0&quot;CMH&quot;"/>
    <numFmt numFmtId="179" formatCode="#,##0.0&quot;CMH/m2&quot;"/>
    <numFmt numFmtId="180" formatCode="#,##0.0&quot;CMH/人&quot;"/>
    <numFmt numFmtId="181" formatCode="#,##0.0&quot;kcal/h&quot;"/>
    <numFmt numFmtId="182" formatCode="#,##0.0&quot;kcal/hm2&quot;"/>
    <numFmt numFmtId="183" formatCode="#,##0&quot;kcal/h人&quot;"/>
    <numFmt numFmtId="184" formatCode="#,##0.0&quot;kcal/m3&quot;"/>
    <numFmt numFmtId="185" formatCode="#,##0.0&quot;kg/kg&quot;"/>
    <numFmt numFmtId="186" formatCode="#,##0.0&quot;L/min&quot;"/>
    <numFmt numFmtId="187" formatCode="#,##0.0&quot;L/人&quot;"/>
    <numFmt numFmtId="188" formatCode="#,##0.0&quot;m&quot;"/>
    <numFmt numFmtId="189" formatCode="#,##0.0&quot;m/s&quot;"/>
    <numFmt numFmtId="190" formatCode="#,##0.0&quot;m2&quot;"/>
    <numFmt numFmtId="191" formatCode="#,##0.0&quot;m3&quot;"/>
    <numFmt numFmtId="192" formatCode="#,##0.0&quot;m3/日&quot;"/>
    <numFmt numFmtId="193" formatCode="#,##0.0&quot;Mcal/日&quot;"/>
    <numFmt numFmtId="194" formatCode="#,##0.0&quot;Mcal/h&quot;"/>
    <numFmt numFmtId="195" formatCode="#,##0.0&quot;Mcal/hm2&quot;"/>
    <numFmt numFmtId="196" formatCode="#,##0.0&quot;USRT&quot;"/>
    <numFmt numFmtId="197" formatCode="#,##0.0&quot;USRT/m2&quot;"/>
    <numFmt numFmtId="198" formatCode="#,##0.0&quot;VA/m2&quot;"/>
    <numFmt numFmtId="199" formatCode="#,##0.0&quot;w/m2&quot;"/>
    <numFmt numFmtId="200" formatCode="#,##0&quot;φ&quot;"/>
    <numFmt numFmtId="201" formatCode="#,##0.0&quot;回/h&quot;"/>
    <numFmt numFmtId="202" formatCode="#,##0.0&quot;人/m2&quot;"/>
    <numFmt numFmtId="203" formatCode="#,##0_ "/>
    <numFmt numFmtId="204" formatCode="#,##0.00_);[Red]\(#,##0.00\)"/>
    <numFmt numFmtId="205" formatCode="#,##0_);[Red]\(#,##0\)"/>
    <numFmt numFmtId="206" formatCode="#,##0.0_ ;[Red]\-#,##0.0\ "/>
    <numFmt numFmtId="207" formatCode="\(\ \ \ #\ \ \ \)"/>
    <numFmt numFmtId="208" formatCode="#\ ?/2"/>
    <numFmt numFmtId="209" formatCode="0.0_);[Red]\(0.0\)"/>
    <numFmt numFmtId="213" formatCode="0.0_ "/>
    <numFmt numFmtId="216" formatCode="\(\ \ \ \ #\ \ \ \)"/>
    <numFmt numFmtId="217" formatCode="&quot;積算工期&quot;#&quot;か月&quot;"/>
    <numFmt numFmtId="218" formatCode="\(#,###\)"/>
    <numFmt numFmtId="219" formatCode="#,##0.0;[Red]\-#,##0.0"/>
    <numFmt numFmtId="220" formatCode="0.0"/>
    <numFmt numFmtId="221" formatCode="#,##0.0_);[Red]\(#,##0.0\)"/>
  </numFmts>
  <fonts count="3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ゴシック"/>
      <family val="3"/>
      <charset val="128"/>
    </font>
    <font>
      <sz val="10"/>
      <name val="細明朝体"/>
      <family val="3"/>
      <charset val="128"/>
    </font>
    <font>
      <sz val="10"/>
      <color indexed="8"/>
      <name val="Arial"/>
      <family val="2"/>
    </font>
    <font>
      <sz val="9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0"/>
      <name val="ＭＳ 明朝"/>
      <family val="1"/>
      <charset val="128"/>
    </font>
    <font>
      <sz val="13"/>
      <name val="ＭＳ 明朝"/>
      <family val="1"/>
      <charset val="128"/>
    </font>
    <font>
      <sz val="14"/>
      <name val="ＭＳ 明朝"/>
      <family val="1"/>
      <charset val="128"/>
    </font>
    <font>
      <sz val="16"/>
      <name val="ＭＳ 明朝"/>
      <family val="1"/>
      <charset val="128"/>
    </font>
    <font>
      <sz val="12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0"/>
      <color rgb="FFFF0000"/>
      <name val="ＭＳ 明朝"/>
      <family val="1"/>
      <charset val="128"/>
    </font>
    <font>
      <sz val="9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name val="明朝"/>
      <family val="1"/>
      <charset val="128"/>
    </font>
    <font>
      <sz val="6"/>
      <name val="明朝"/>
      <family val="1"/>
      <charset val="128"/>
    </font>
    <font>
      <sz val="10"/>
      <color indexed="10"/>
      <name val="ＭＳ 明朝"/>
      <family val="1"/>
      <charset val="128"/>
    </font>
    <font>
      <i/>
      <sz val="8"/>
      <name val="ＭＳ 明朝"/>
      <family val="1"/>
      <charset val="128"/>
    </font>
    <font>
      <sz val="6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6"/>
      <name val="ＭＳ Ｐ明朝"/>
      <family val="1"/>
      <charset val="128"/>
    </font>
    <font>
      <sz val="10"/>
      <color indexed="8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sz val="9.5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Down="1">
      <left/>
      <right/>
      <top style="hair">
        <color indexed="64"/>
      </top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84">
    <xf numFmtId="0" fontId="0" fillId="0" borderId="0">
      <alignment vertical="center"/>
    </xf>
    <xf numFmtId="176" fontId="5" fillId="0" borderId="1"/>
    <xf numFmtId="177" fontId="6" fillId="0" borderId="0" applyFill="0" applyBorder="0" applyAlignment="0"/>
    <xf numFmtId="178" fontId="5" fillId="0" borderId="1"/>
    <xf numFmtId="179" fontId="5" fillId="0" borderId="1"/>
    <xf numFmtId="180" fontId="5" fillId="0" borderId="1"/>
    <xf numFmtId="0" fontId="7" fillId="0" borderId="0">
      <alignment horizontal="left"/>
    </xf>
    <xf numFmtId="0" fontId="8" fillId="0" borderId="2" applyNumberFormat="0" applyAlignment="0" applyProtection="0">
      <alignment horizontal="left" vertical="center"/>
    </xf>
    <xf numFmtId="0" fontId="8" fillId="0" borderId="3">
      <alignment horizontal="left" vertical="center"/>
    </xf>
    <xf numFmtId="181" fontId="5" fillId="0" borderId="1"/>
    <xf numFmtId="182" fontId="5" fillId="0" borderId="1"/>
    <xf numFmtId="183" fontId="5" fillId="0" borderId="1"/>
    <xf numFmtId="184" fontId="5" fillId="0" borderId="1"/>
    <xf numFmtId="185" fontId="5" fillId="0" borderId="1"/>
    <xf numFmtId="186" fontId="5" fillId="0" borderId="1"/>
    <xf numFmtId="187" fontId="5" fillId="0" borderId="1"/>
    <xf numFmtId="188" fontId="5" fillId="0" borderId="1"/>
    <xf numFmtId="189" fontId="5" fillId="0" borderId="1"/>
    <xf numFmtId="190" fontId="5" fillId="0" borderId="1"/>
    <xf numFmtId="191" fontId="5" fillId="0" borderId="1"/>
    <xf numFmtId="192" fontId="5" fillId="0" borderId="1"/>
    <xf numFmtId="193" fontId="5" fillId="0" borderId="1"/>
    <xf numFmtId="194" fontId="5" fillId="0" borderId="1"/>
    <xf numFmtId="195" fontId="5" fillId="0" borderId="1"/>
    <xf numFmtId="0" fontId="9" fillId="0" borderId="0"/>
    <xf numFmtId="4" fontId="7" fillId="0" borderId="0">
      <alignment horizontal="right"/>
    </xf>
    <xf numFmtId="4" fontId="10" fillId="0" borderId="0">
      <alignment horizontal="right"/>
    </xf>
    <xf numFmtId="0" fontId="11" fillId="0" borderId="0">
      <alignment horizontal="left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2" fillId="0" borderId="0">
      <alignment horizontal="center"/>
    </xf>
    <xf numFmtId="0" fontId="13" fillId="0" borderId="0" applyNumberFormat="0" applyFont="0" applyFill="0" applyAlignment="0" applyProtection="0"/>
    <xf numFmtId="0" fontId="13" fillId="0" borderId="0" applyNumberFormat="0" applyFont="0" applyFill="0" applyAlignment="0" applyProtection="0"/>
    <xf numFmtId="0" fontId="13" fillId="0" borderId="0" applyNumberFormat="0" applyFont="0" applyFill="0" applyAlignment="0" applyProtection="0"/>
    <xf numFmtId="0" fontId="13" fillId="0" borderId="0" applyNumberFormat="0" applyFont="0" applyFill="0" applyAlignment="0" applyProtection="0"/>
    <xf numFmtId="0" fontId="13" fillId="0" borderId="0" applyNumberFormat="0" applyFont="0" applyFill="0" applyAlignment="0" applyProtection="0"/>
    <xf numFmtId="0" fontId="13" fillId="0" borderId="0" applyNumberFormat="0" applyFont="0" applyFill="0" applyAlignment="0" applyProtection="0"/>
    <xf numFmtId="0" fontId="13" fillId="0" borderId="0" applyNumberFormat="0" applyFont="0" applyFill="0" applyAlignment="0" applyProtection="0"/>
    <xf numFmtId="0" fontId="13" fillId="0" borderId="0" applyNumberFormat="0" applyFont="0" applyFill="0" applyAlignment="0" applyProtection="0"/>
    <xf numFmtId="0" fontId="13" fillId="0" borderId="0" applyNumberFormat="0" applyFont="0" applyFill="0" applyAlignment="0" applyProtection="0"/>
    <xf numFmtId="0" fontId="13" fillId="0" borderId="0" applyNumberFormat="0" applyFont="0" applyFill="0" applyAlignment="0" applyProtection="0"/>
    <xf numFmtId="0" fontId="13" fillId="0" borderId="0" applyNumberFormat="0" applyFont="0" applyFill="0" applyAlignment="0" applyProtection="0"/>
    <xf numFmtId="0" fontId="13" fillId="0" borderId="0" applyNumberFormat="0" applyFont="0" applyFill="0" applyAlignment="0" applyProtection="0"/>
    <xf numFmtId="0" fontId="13" fillId="0" borderId="0" applyNumberFormat="0" applyFont="0" applyFill="0" applyAlignment="0" applyProtection="0"/>
    <xf numFmtId="0" fontId="13" fillId="0" borderId="0" applyNumberFormat="0" applyFont="0" applyFill="0" applyAlignment="0" applyProtection="0"/>
    <xf numFmtId="0" fontId="13" fillId="0" borderId="0" applyNumberFormat="0" applyFont="0" applyFill="0" applyAlignment="0" applyProtection="0"/>
    <xf numFmtId="0" fontId="13" fillId="0" borderId="0" applyNumberFormat="0" applyFont="0" applyFill="0" applyAlignment="0" applyProtection="0"/>
    <xf numFmtId="0" fontId="13" fillId="0" borderId="0" applyNumberFormat="0" applyFont="0" applyFill="0" applyAlignment="0" applyProtection="0"/>
    <xf numFmtId="0" fontId="13" fillId="0" borderId="0" applyNumberFormat="0" applyFont="0" applyFill="0" applyAlignment="0" applyProtection="0"/>
    <xf numFmtId="0" fontId="13" fillId="0" borderId="0" applyNumberFormat="0" applyFont="0" applyFill="0" applyAlignment="0" applyProtection="0"/>
    <xf numFmtId="0" fontId="13" fillId="0" borderId="0" applyNumberFormat="0" applyFont="0" applyFill="0" applyAlignment="0" applyProtection="0"/>
    <xf numFmtId="196" fontId="5" fillId="0" borderId="1"/>
    <xf numFmtId="197" fontId="5" fillId="0" borderId="1"/>
    <xf numFmtId="198" fontId="5" fillId="0" borderId="1"/>
    <xf numFmtId="199" fontId="5" fillId="0" borderId="1"/>
    <xf numFmtId="200" fontId="5" fillId="0" borderId="1"/>
    <xf numFmtId="0" fontId="1" fillId="0" borderId="4"/>
    <xf numFmtId="201" fontId="5" fillId="0" borderId="1"/>
    <xf numFmtId="38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202" fontId="5" fillId="0" borderId="1"/>
    <xf numFmtId="6" fontId="1" fillId="0" borderId="0" applyFont="0" applyFill="0" applyBorder="0" applyAlignment="0" applyProtection="0"/>
    <xf numFmtId="0" fontId="1" fillId="0" borderId="0"/>
    <xf numFmtId="0" fontId="1" fillId="0" borderId="0"/>
    <xf numFmtId="0" fontId="4" fillId="0" borderId="0"/>
    <xf numFmtId="38" fontId="24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9" fontId="28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>
      <alignment vertical="center"/>
    </xf>
    <xf numFmtId="0" fontId="28" fillId="0" borderId="0"/>
  </cellStyleXfs>
  <cellXfs count="463">
    <xf numFmtId="0" fontId="0" fillId="0" borderId="0" xfId="0">
      <alignment vertical="center"/>
    </xf>
    <xf numFmtId="0" fontId="16" fillId="0" borderId="0" xfId="0" applyFont="1">
      <alignment vertical="center"/>
    </xf>
    <xf numFmtId="205" fontId="15" fillId="0" borderId="6" xfId="64" applyNumberFormat="1" applyFont="1" applyFill="1" applyBorder="1" applyAlignment="1">
      <alignment horizontal="right"/>
    </xf>
    <xf numFmtId="0" fontId="16" fillId="0" borderId="6" xfId="0" applyFont="1" applyBorder="1">
      <alignment vertical="center"/>
    </xf>
    <xf numFmtId="0" fontId="16" fillId="0" borderId="9" xfId="0" applyFont="1" applyBorder="1" applyAlignment="1">
      <alignment horizontal="right"/>
    </xf>
    <xf numFmtId="0" fontId="16" fillId="0" borderId="5" xfId="0" applyFont="1" applyBorder="1" applyAlignment="1">
      <alignment horizontal="left"/>
    </xf>
    <xf numFmtId="0" fontId="16" fillId="0" borderId="6" xfId="0" applyFont="1" applyBorder="1" applyAlignment="1">
      <alignment horizontal="right"/>
    </xf>
    <xf numFmtId="0" fontId="16" fillId="0" borderId="10" xfId="0" applyFont="1" applyBorder="1" applyAlignment="1">
      <alignment horizontal="left"/>
    </xf>
    <xf numFmtId="203" fontId="16" fillId="0" borderId="6" xfId="64" applyNumberFormat="1" applyFont="1" applyFill="1" applyBorder="1" applyAlignment="1">
      <alignment horizontal="right"/>
    </xf>
    <xf numFmtId="203" fontId="16" fillId="0" borderId="11" xfId="64" applyNumberFormat="1" applyFont="1" applyFill="1" applyBorder="1" applyAlignment="1">
      <alignment horizontal="right"/>
    </xf>
    <xf numFmtId="0" fontId="15" fillId="0" borderId="6" xfId="64" applyNumberFormat="1" applyFont="1" applyFill="1" applyBorder="1" applyAlignment="1">
      <alignment horizontal="right"/>
    </xf>
    <xf numFmtId="205" fontId="15" fillId="0" borderId="15" xfId="64" applyNumberFormat="1" applyFont="1" applyFill="1" applyBorder="1" applyAlignment="1">
      <alignment horizontal="right"/>
    </xf>
    <xf numFmtId="205" fontId="15" fillId="0" borderId="11" xfId="64" applyNumberFormat="1" applyFont="1" applyFill="1" applyBorder="1" applyAlignment="1">
      <alignment horizontal="right"/>
    </xf>
    <xf numFmtId="0" fontId="16" fillId="0" borderId="16" xfId="0" applyFont="1" applyBorder="1">
      <alignment vertical="center"/>
    </xf>
    <xf numFmtId="203" fontId="16" fillId="0" borderId="9" xfId="64" applyNumberFormat="1" applyFont="1" applyFill="1" applyBorder="1" applyAlignment="1">
      <alignment horizontal="right"/>
    </xf>
    <xf numFmtId="0" fontId="16" fillId="0" borderId="12" xfId="0" applyFont="1" applyBorder="1">
      <alignment vertical="center"/>
    </xf>
    <xf numFmtId="203" fontId="16" fillId="0" borderId="6" xfId="64" applyNumberFormat="1" applyFont="1" applyFill="1" applyBorder="1" applyAlignment="1">
      <alignment horizontal="left"/>
    </xf>
    <xf numFmtId="0" fontId="16" fillId="0" borderId="7" xfId="0" applyFont="1" applyBorder="1">
      <alignment vertical="center"/>
    </xf>
    <xf numFmtId="0" fontId="16" fillId="0" borderId="6" xfId="0" applyFont="1" applyBorder="1" applyAlignment="1">
      <alignment horizontal="center"/>
    </xf>
    <xf numFmtId="203" fontId="16" fillId="0" borderId="17" xfId="64" applyNumberFormat="1" applyFont="1" applyFill="1" applyBorder="1" applyAlignment="1">
      <alignment horizontal="left"/>
    </xf>
    <xf numFmtId="0" fontId="16" fillId="0" borderId="18" xfId="0" applyFont="1" applyBorder="1">
      <alignment vertical="center"/>
    </xf>
    <xf numFmtId="0" fontId="16" fillId="0" borderId="11" xfId="0" applyFont="1" applyBorder="1" applyAlignment="1">
      <alignment horizontal="center"/>
    </xf>
    <xf numFmtId="203" fontId="16" fillId="0" borderId="11" xfId="0" applyNumberFormat="1" applyFont="1" applyBorder="1" applyAlignment="1">
      <alignment horizontal="left"/>
    </xf>
    <xf numFmtId="207" fontId="15" fillId="2" borderId="0" xfId="0" applyNumberFormat="1" applyFont="1" applyFill="1" applyAlignment="1">
      <alignment horizontal="right" shrinkToFit="1"/>
    </xf>
    <xf numFmtId="203" fontId="16" fillId="0" borderId="11" xfId="0" applyNumberFormat="1" applyFont="1" applyBorder="1" applyAlignment="1">
      <alignment horizontal="right"/>
    </xf>
    <xf numFmtId="0" fontId="23" fillId="0" borderId="0" xfId="0" applyFont="1">
      <alignment vertical="center"/>
    </xf>
    <xf numFmtId="38" fontId="13" fillId="0" borderId="29" xfId="71" applyFont="1" applyBorder="1" applyAlignment="1"/>
    <xf numFmtId="38" fontId="20" fillId="0" borderId="29" xfId="71" applyFont="1" applyBorder="1" applyAlignment="1"/>
    <xf numFmtId="38" fontId="20" fillId="0" borderId="0" xfId="71" applyFont="1" applyAlignment="1"/>
    <xf numFmtId="38" fontId="20" fillId="0" borderId="0" xfId="71" applyFont="1" applyBorder="1" applyAlignment="1"/>
    <xf numFmtId="38" fontId="16" fillId="0" borderId="27" xfId="71" applyFont="1" applyBorder="1" applyAlignment="1"/>
    <xf numFmtId="38" fontId="16" fillId="0" borderId="0" xfId="71" applyFont="1" applyAlignment="1"/>
    <xf numFmtId="38" fontId="16" fillId="0" borderId="22" xfId="71" applyFont="1" applyBorder="1" applyAlignment="1">
      <alignment horizontal="center" vertical="center"/>
    </xf>
    <xf numFmtId="38" fontId="13" fillId="0" borderId="50" xfId="71" applyFont="1" applyBorder="1" applyAlignment="1"/>
    <xf numFmtId="38" fontId="16" fillId="0" borderId="24" xfId="71" applyFont="1" applyBorder="1" applyAlignment="1">
      <alignment horizontal="center" vertical="center"/>
    </xf>
    <xf numFmtId="38" fontId="16" fillId="0" borderId="43" xfId="71" applyFont="1" applyBorder="1" applyAlignment="1">
      <alignment vertical="center"/>
    </xf>
    <xf numFmtId="38" fontId="16" fillId="0" borderId="24" xfId="71" applyFont="1" applyBorder="1" applyAlignment="1">
      <alignment vertical="center"/>
    </xf>
    <xf numFmtId="38" fontId="16" fillId="0" borderId="54" xfId="71" applyFont="1" applyBorder="1" applyAlignment="1">
      <alignment vertical="center"/>
    </xf>
    <xf numFmtId="38" fontId="16" fillId="0" borderId="0" xfId="71" applyFont="1" applyAlignment="1">
      <alignment horizontal="center" vertical="center"/>
    </xf>
    <xf numFmtId="38" fontId="16" fillId="0" borderId="0" xfId="71" applyFont="1" applyBorder="1" applyAlignment="1">
      <alignment vertical="top" shrinkToFit="1"/>
    </xf>
    <xf numFmtId="38" fontId="16" fillId="0" borderId="40" xfId="71" applyFont="1" applyBorder="1" applyAlignment="1">
      <alignment horizontal="center" vertical="center"/>
    </xf>
    <xf numFmtId="38" fontId="16" fillId="0" borderId="0" xfId="71" applyFont="1" applyBorder="1" applyAlignment="1">
      <alignment vertical="center"/>
    </xf>
    <xf numFmtId="38" fontId="16" fillId="0" borderId="40" xfId="71" applyFont="1" applyBorder="1" applyAlignment="1">
      <alignment vertical="center"/>
    </xf>
    <xf numFmtId="38" fontId="16" fillId="0" borderId="56" xfId="71" applyFont="1" applyBorder="1" applyAlignment="1">
      <alignment vertical="center"/>
    </xf>
    <xf numFmtId="38" fontId="13" fillId="0" borderId="0" xfId="71" quotePrefix="1" applyFont="1" applyBorder="1" applyAlignment="1">
      <alignment horizontal="center" vertical="center"/>
    </xf>
    <xf numFmtId="38" fontId="16" fillId="0" borderId="0" xfId="71" applyFont="1" applyBorder="1" applyAlignment="1">
      <alignment shrinkToFit="1"/>
    </xf>
    <xf numFmtId="38" fontId="16" fillId="0" borderId="43" xfId="71" applyFont="1" applyBorder="1" applyAlignment="1">
      <alignment horizontal="left" vertical="center"/>
    </xf>
    <xf numFmtId="38" fontId="16" fillId="0" borderId="54" xfId="71" applyFont="1" applyBorder="1" applyAlignment="1">
      <alignment horizontal="center" vertical="center"/>
    </xf>
    <xf numFmtId="38" fontId="15" fillId="0" borderId="22" xfId="71" applyFont="1" applyBorder="1" applyAlignment="1">
      <alignment horizontal="left" vertical="center"/>
    </xf>
    <xf numFmtId="38" fontId="15" fillId="0" borderId="55" xfId="71" applyFont="1" applyBorder="1" applyAlignment="1">
      <alignment horizontal="center" vertical="center"/>
    </xf>
    <xf numFmtId="38" fontId="15" fillId="0" borderId="22" xfId="71" applyFont="1" applyBorder="1" applyAlignment="1">
      <alignment horizontal="center" vertical="center"/>
    </xf>
    <xf numFmtId="38" fontId="15" fillId="0" borderId="50" xfId="71" applyFont="1" applyBorder="1" applyAlignment="1">
      <alignment horizontal="center" vertical="center"/>
    </xf>
    <xf numFmtId="38" fontId="16" fillId="0" borderId="40" xfId="71" applyFont="1" applyBorder="1" applyAlignment="1">
      <alignment horizontal="left" vertical="center" indent="1"/>
    </xf>
    <xf numFmtId="38" fontId="15" fillId="0" borderId="0" xfId="71" applyFont="1" applyBorder="1" applyAlignment="1">
      <alignment vertical="center"/>
    </xf>
    <xf numFmtId="38" fontId="15" fillId="0" borderId="0" xfId="71" applyFont="1" applyAlignment="1"/>
    <xf numFmtId="38" fontId="15" fillId="0" borderId="56" xfId="71" applyFont="1" applyBorder="1" applyAlignment="1">
      <alignment vertical="center"/>
    </xf>
    <xf numFmtId="38" fontId="15" fillId="0" borderId="0" xfId="71" applyFont="1" applyBorder="1" applyAlignment="1">
      <alignment shrinkToFit="1"/>
    </xf>
    <xf numFmtId="38" fontId="15" fillId="0" borderId="40" xfId="71" applyFont="1" applyBorder="1" applyAlignment="1">
      <alignment vertical="center"/>
    </xf>
    <xf numFmtId="38" fontId="16" fillId="0" borderId="59" xfId="71" applyFont="1" applyBorder="1" applyAlignment="1">
      <alignment horizontal="left" vertical="center" indent="1"/>
    </xf>
    <xf numFmtId="38" fontId="16" fillId="0" borderId="23" xfId="71" applyFont="1" applyBorder="1" applyAlignment="1">
      <alignment vertical="center"/>
    </xf>
    <xf numFmtId="38" fontId="16" fillId="0" borderId="58" xfId="71" applyFont="1" applyBorder="1" applyAlignment="1">
      <alignment vertical="center"/>
    </xf>
    <xf numFmtId="38" fontId="15" fillId="0" borderId="59" xfId="71" applyFont="1" applyBorder="1" applyAlignment="1">
      <alignment vertical="center"/>
    </xf>
    <xf numFmtId="38" fontId="15" fillId="0" borderId="23" xfId="71" applyFont="1" applyBorder="1" applyAlignment="1">
      <alignment vertical="center"/>
    </xf>
    <xf numFmtId="38" fontId="16" fillId="0" borderId="56" xfId="71" applyFont="1" applyBorder="1" applyAlignment="1"/>
    <xf numFmtId="38" fontId="16" fillId="0" borderId="57" xfId="71" applyFont="1" applyBorder="1" applyAlignment="1"/>
    <xf numFmtId="38" fontId="16" fillId="0" borderId="60" xfId="71" applyFont="1" applyBorder="1" applyAlignment="1"/>
    <xf numFmtId="203" fontId="16" fillId="0" borderId="0" xfId="0" applyNumberFormat="1" applyFont="1">
      <alignment vertical="center"/>
    </xf>
    <xf numFmtId="38" fontId="15" fillId="0" borderId="27" xfId="71" applyFont="1" applyBorder="1" applyAlignment="1"/>
    <xf numFmtId="38" fontId="20" fillId="0" borderId="0" xfId="71" applyFont="1" applyBorder="1" applyAlignment="1">
      <alignment horizontal="left"/>
    </xf>
    <xf numFmtId="38" fontId="16" fillId="0" borderId="0" xfId="71" applyFont="1" applyBorder="1" applyAlignment="1">
      <alignment horizontal="center" vertical="center" wrapText="1"/>
    </xf>
    <xf numFmtId="38" fontId="16" fillId="0" borderId="0" xfId="71" applyFont="1" applyBorder="1" applyAlignment="1">
      <alignment horizontal="left" vertical="center" indent="1"/>
    </xf>
    <xf numFmtId="38" fontId="16" fillId="0" borderId="29" xfId="71" applyFont="1" applyBorder="1" applyAlignment="1">
      <alignment horizontal="center" vertical="center" wrapText="1"/>
    </xf>
    <xf numFmtId="38" fontId="15" fillId="0" borderId="29" xfId="71" applyFont="1" applyBorder="1" applyAlignment="1">
      <alignment vertical="center"/>
    </xf>
    <xf numFmtId="205" fontId="25" fillId="0" borderId="6" xfId="64" applyNumberFormat="1" applyFont="1" applyFill="1" applyBorder="1" applyAlignment="1">
      <alignment horizontal="right"/>
    </xf>
    <xf numFmtId="205" fontId="15" fillId="0" borderId="25" xfId="64" applyNumberFormat="1" applyFont="1" applyFill="1" applyBorder="1" applyAlignment="1">
      <alignment horizontal="right"/>
    </xf>
    <xf numFmtId="38" fontId="20" fillId="0" borderId="41" xfId="71" applyFont="1" applyBorder="1" applyAlignment="1">
      <alignment horizontal="right"/>
    </xf>
    <xf numFmtId="0" fontId="15" fillId="0" borderId="0" xfId="68" applyFont="1" applyAlignment="1">
      <alignment vertical="center"/>
    </xf>
    <xf numFmtId="216" fontId="15" fillId="0" borderId="23" xfId="68" applyNumberFormat="1" applyFont="1" applyBorder="1" applyAlignment="1">
      <alignment horizontal="right"/>
    </xf>
    <xf numFmtId="0" fontId="15" fillId="0" borderId="21" xfId="68" applyFont="1" applyBorder="1" applyAlignment="1">
      <alignment horizontal="center" vertical="center"/>
    </xf>
    <xf numFmtId="49" fontId="15" fillId="0" borderId="26" xfId="68" applyNumberFormat="1" applyFont="1" applyBorder="1" applyAlignment="1">
      <alignment horizontal="center" vertical="center"/>
    </xf>
    <xf numFmtId="0" fontId="15" fillId="0" borderId="26" xfId="68" applyFont="1" applyBorder="1" applyAlignment="1">
      <alignment horizontal="distributed" vertical="center"/>
    </xf>
    <xf numFmtId="43" fontId="15" fillId="0" borderId="13" xfId="68" applyNumberFormat="1" applyFont="1" applyBorder="1" applyAlignment="1">
      <alignment vertical="center"/>
    </xf>
    <xf numFmtId="0" fontId="15" fillId="0" borderId="6" xfId="68" applyFont="1" applyBorder="1" applyAlignment="1">
      <alignment vertical="center"/>
    </xf>
    <xf numFmtId="0" fontId="15" fillId="0" borderId="6" xfId="68" applyFont="1" applyBorder="1" applyAlignment="1">
      <alignment horizontal="center" vertical="center"/>
    </xf>
    <xf numFmtId="41" fontId="15" fillId="0" borderId="14" xfId="68" applyNumberFormat="1" applyFont="1" applyBorder="1" applyAlignment="1">
      <alignment vertical="center"/>
    </xf>
    <xf numFmtId="0" fontId="15" fillId="0" borderId="26" xfId="68" applyFont="1" applyBorder="1" applyAlignment="1">
      <alignment vertical="center"/>
    </xf>
    <xf numFmtId="0" fontId="15" fillId="0" borderId="13" xfId="68" applyFont="1" applyBorder="1" applyAlignment="1">
      <alignment vertical="center"/>
    </xf>
    <xf numFmtId="0" fontId="15" fillId="0" borderId="14" xfId="68" applyFont="1" applyBorder="1" applyAlignment="1">
      <alignment vertical="center"/>
    </xf>
    <xf numFmtId="0" fontId="15" fillId="0" borderId="26" xfId="68" applyFont="1" applyBorder="1" applyAlignment="1">
      <alignment horizontal="center" vertical="center"/>
    </xf>
    <xf numFmtId="0" fontId="15" fillId="0" borderId="14" xfId="68" applyFont="1" applyBorder="1" applyAlignment="1">
      <alignment horizontal="center" vertical="center"/>
    </xf>
    <xf numFmtId="0" fontId="15" fillId="0" borderId="13" xfId="68" applyFont="1" applyBorder="1" applyAlignment="1">
      <alignment horizontal="center" vertical="center"/>
    </xf>
    <xf numFmtId="0" fontId="15" fillId="0" borderId="49" xfId="68" applyFont="1" applyBorder="1" applyAlignment="1">
      <alignment horizontal="center" vertical="center"/>
    </xf>
    <xf numFmtId="0" fontId="15" fillId="0" borderId="21" xfId="68" applyFont="1" applyBorder="1" applyAlignment="1">
      <alignment horizontal="right" vertical="center"/>
    </xf>
    <xf numFmtId="41" fontId="30" fillId="0" borderId="14" xfId="68" applyNumberFormat="1" applyFont="1" applyBorder="1" applyAlignment="1">
      <alignment vertical="center"/>
    </xf>
    <xf numFmtId="217" fontId="15" fillId="0" borderId="49" xfId="68" applyNumberFormat="1" applyFont="1" applyBorder="1" applyAlignment="1">
      <alignment horizontal="left" vertical="center" indent="1"/>
    </xf>
    <xf numFmtId="0" fontId="15" fillId="0" borderId="6" xfId="81" applyFont="1" applyBorder="1" applyAlignment="1">
      <alignment horizontal="center" vertical="center"/>
    </xf>
    <xf numFmtId="218" fontId="15" fillId="0" borderId="14" xfId="81" applyNumberFormat="1" applyFont="1" applyBorder="1" applyAlignment="1">
      <alignment vertical="center"/>
    </xf>
    <xf numFmtId="0" fontId="15" fillId="0" borderId="26" xfId="68" applyFont="1" applyBorder="1" applyAlignment="1">
      <alignment horizontal="left" vertical="center"/>
    </xf>
    <xf numFmtId="41" fontId="15" fillId="0" borderId="13" xfId="68" applyNumberFormat="1" applyFont="1" applyBorder="1" applyAlignment="1">
      <alignment vertical="center"/>
    </xf>
    <xf numFmtId="49" fontId="15" fillId="0" borderId="49" xfId="68" applyNumberFormat="1" applyFont="1" applyBorder="1" applyAlignment="1">
      <alignment horizontal="left" vertical="center" indent="1"/>
    </xf>
    <xf numFmtId="0" fontId="15" fillId="0" borderId="26" xfId="81" applyFont="1" applyBorder="1" applyAlignment="1">
      <alignment horizontal="distributed" vertical="center"/>
    </xf>
    <xf numFmtId="43" fontId="15" fillId="0" borderId="13" xfId="81" applyNumberFormat="1" applyFont="1" applyBorder="1" applyAlignment="1">
      <alignment vertical="center"/>
    </xf>
    <xf numFmtId="0" fontId="15" fillId="0" borderId="6" xfId="81" applyFont="1" applyBorder="1" applyAlignment="1">
      <alignment vertical="center"/>
    </xf>
    <xf numFmtId="41" fontId="15" fillId="0" borderId="14" xfId="81" applyNumberFormat="1" applyFont="1" applyBorder="1" applyAlignment="1">
      <alignment vertical="center"/>
    </xf>
    <xf numFmtId="0" fontId="15" fillId="0" borderId="26" xfId="81" applyFont="1" applyBorder="1" applyAlignment="1">
      <alignment vertical="center"/>
    </xf>
    <xf numFmtId="0" fontId="15" fillId="0" borderId="13" xfId="81" applyFont="1" applyBorder="1" applyAlignment="1">
      <alignment vertical="center"/>
    </xf>
    <xf numFmtId="218" fontId="25" fillId="0" borderId="14" xfId="81" applyNumberFormat="1" applyFont="1" applyBorder="1" applyAlignment="1">
      <alignment vertical="center"/>
    </xf>
    <xf numFmtId="0" fontId="15" fillId="0" borderId="49" xfId="68" applyFont="1" applyBorder="1" applyAlignment="1">
      <alignment vertical="center"/>
    </xf>
    <xf numFmtId="0" fontId="15" fillId="0" borderId="47" xfId="68" applyFont="1" applyBorder="1" applyAlignment="1">
      <alignment horizontal="center" vertical="center"/>
    </xf>
    <xf numFmtId="49" fontId="15" fillId="0" borderId="55" xfId="68" applyNumberFormat="1" applyFont="1" applyBorder="1" applyAlignment="1">
      <alignment horizontal="center" vertical="center"/>
    </xf>
    <xf numFmtId="0" fontId="15" fillId="0" borderId="28" xfId="68" applyFont="1" applyBorder="1" applyAlignment="1">
      <alignment vertical="center"/>
    </xf>
    <xf numFmtId="0" fontId="15" fillId="0" borderId="17" xfId="68" applyFont="1" applyBorder="1" applyAlignment="1">
      <alignment vertical="center"/>
    </xf>
    <xf numFmtId="0" fontId="15" fillId="0" borderId="22" xfId="68" applyFont="1" applyBorder="1" applyAlignment="1">
      <alignment vertical="center"/>
    </xf>
    <xf numFmtId="0" fontId="15" fillId="0" borderId="55" xfId="68" applyFont="1" applyBorder="1" applyAlignment="1">
      <alignment vertical="center"/>
    </xf>
    <xf numFmtId="0" fontId="15" fillId="0" borderId="17" xfId="68" applyFont="1" applyBorder="1" applyAlignment="1">
      <alignment horizontal="center" vertical="center"/>
    </xf>
    <xf numFmtId="0" fontId="15" fillId="0" borderId="50" xfId="68" applyFont="1" applyBorder="1" applyAlignment="1">
      <alignment vertical="center"/>
    </xf>
    <xf numFmtId="0" fontId="15" fillId="0" borderId="66" xfId="68" applyFont="1" applyBorder="1" applyAlignment="1">
      <alignment vertical="center"/>
    </xf>
    <xf numFmtId="0" fontId="15" fillId="0" borderId="64" xfId="68" applyFont="1" applyBorder="1" applyAlignment="1">
      <alignment vertical="center"/>
    </xf>
    <xf numFmtId="0" fontId="15" fillId="0" borderId="64" xfId="68" applyFont="1" applyBorder="1" applyAlignment="1">
      <alignment horizontal="distributed" vertical="center"/>
    </xf>
    <xf numFmtId="0" fontId="15" fillId="0" borderId="70" xfId="68" applyFont="1" applyBorder="1" applyAlignment="1">
      <alignment vertical="center"/>
    </xf>
    <xf numFmtId="0" fontId="15" fillId="0" borderId="11" xfId="68" applyFont="1" applyBorder="1" applyAlignment="1">
      <alignment vertical="center"/>
    </xf>
    <xf numFmtId="0" fontId="15" fillId="0" borderId="20" xfId="68" applyFont="1" applyBorder="1" applyAlignment="1">
      <alignment vertical="center"/>
    </xf>
    <xf numFmtId="41" fontId="15" fillId="0" borderId="20" xfId="68" applyNumberFormat="1" applyFont="1" applyBorder="1" applyAlignment="1">
      <alignment horizontal="center" vertical="center"/>
    </xf>
    <xf numFmtId="41" fontId="30" fillId="0" borderId="20" xfId="68" applyNumberFormat="1" applyFont="1" applyBorder="1" applyAlignment="1">
      <alignment horizontal="center" vertical="center"/>
    </xf>
    <xf numFmtId="0" fontId="30" fillId="0" borderId="64" xfId="68" applyFont="1" applyBorder="1" applyAlignment="1">
      <alignment vertical="center"/>
    </xf>
    <xf numFmtId="41" fontId="30" fillId="0" borderId="20" xfId="68" applyNumberFormat="1" applyFont="1" applyBorder="1" applyAlignment="1">
      <alignment vertical="center"/>
    </xf>
    <xf numFmtId="0" fontId="15" fillId="0" borderId="16" xfId="68" applyFont="1" applyBorder="1" applyAlignment="1">
      <alignment vertical="center"/>
    </xf>
    <xf numFmtId="0" fontId="31" fillId="0" borderId="29" xfId="68" applyFont="1" applyBorder="1" applyAlignment="1">
      <alignment horizontal="right" vertical="top"/>
    </xf>
    <xf numFmtId="41" fontId="30" fillId="0" borderId="0" xfId="68" applyNumberFormat="1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203" fontId="16" fillId="0" borderId="6" xfId="64" applyNumberFormat="1" applyFont="1" applyFill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16" fillId="0" borderId="20" xfId="0" applyFont="1" applyBorder="1" applyAlignment="1">
      <alignment horizontal="center" vertical="center"/>
    </xf>
    <xf numFmtId="203" fontId="16" fillId="0" borderId="32" xfId="64" applyNumberFormat="1" applyFont="1" applyFill="1" applyBorder="1" applyAlignment="1">
      <alignment horizontal="right"/>
    </xf>
    <xf numFmtId="203" fontId="16" fillId="0" borderId="14" xfId="64" applyNumberFormat="1" applyFont="1" applyFill="1" applyBorder="1" applyAlignment="1">
      <alignment horizontal="right"/>
    </xf>
    <xf numFmtId="203" fontId="16" fillId="0" borderId="32" xfId="64" applyNumberFormat="1" applyFont="1" applyFill="1" applyBorder="1" applyAlignment="1"/>
    <xf numFmtId="203" fontId="16" fillId="0" borderId="14" xfId="64" applyNumberFormat="1" applyFont="1" applyFill="1" applyBorder="1" applyAlignment="1"/>
    <xf numFmtId="0" fontId="16" fillId="0" borderId="14" xfId="0" applyFont="1" applyBorder="1">
      <alignment vertical="center"/>
    </xf>
    <xf numFmtId="203" fontId="16" fillId="0" borderId="22" xfId="64" applyNumberFormat="1" applyFont="1" applyFill="1" applyBorder="1" applyAlignment="1"/>
    <xf numFmtId="203" fontId="16" fillId="0" borderId="20" xfId="0" applyNumberFormat="1" applyFont="1" applyBorder="1" applyAlignment="1">
      <alignment horizontal="left"/>
    </xf>
    <xf numFmtId="0" fontId="16" fillId="0" borderId="11" xfId="0" applyFont="1" applyBorder="1" applyAlignment="1">
      <alignment horizontal="right"/>
    </xf>
    <xf numFmtId="38" fontId="16" fillId="0" borderId="0" xfId="71" applyFont="1" applyBorder="1" applyAlignment="1">
      <alignment horizontal="right" vertical="center"/>
    </xf>
    <xf numFmtId="0" fontId="32" fillId="0" borderId="7" xfId="0" applyFont="1" applyBorder="1" applyAlignment="1">
      <alignment vertical="center" wrapText="1"/>
    </xf>
    <xf numFmtId="207" fontId="15" fillId="2" borderId="23" xfId="0" applyNumberFormat="1" applyFont="1" applyFill="1" applyBorder="1" applyAlignment="1">
      <alignment horizontal="right" shrinkToFit="1"/>
    </xf>
    <xf numFmtId="203" fontId="16" fillId="0" borderId="20" xfId="64" applyNumberFormat="1" applyFont="1" applyFill="1" applyBorder="1" applyAlignment="1">
      <alignment horizontal="right"/>
    </xf>
    <xf numFmtId="203" fontId="16" fillId="0" borderId="14" xfId="64" applyNumberFormat="1" applyFont="1" applyFill="1" applyBorder="1" applyAlignment="1">
      <alignment horizontal="left"/>
    </xf>
    <xf numFmtId="38" fontId="17" fillId="0" borderId="8" xfId="0" applyNumberFormat="1" applyFont="1" applyBorder="1" applyAlignment="1">
      <alignment horizontal="left"/>
    </xf>
    <xf numFmtId="38" fontId="15" fillId="0" borderId="42" xfId="82" applyFont="1" applyFill="1" applyBorder="1" applyAlignment="1"/>
    <xf numFmtId="219" fontId="15" fillId="0" borderId="42" xfId="82" applyNumberFormat="1" applyFont="1" applyFill="1" applyBorder="1" applyAlignment="1"/>
    <xf numFmtId="38" fontId="15" fillId="0" borderId="6" xfId="82" applyFont="1" applyFill="1" applyBorder="1" applyAlignment="1"/>
    <xf numFmtId="38" fontId="15" fillId="0" borderId="13" xfId="82" applyFont="1" applyFill="1" applyBorder="1" applyAlignment="1">
      <alignment horizontal="right"/>
    </xf>
    <xf numFmtId="38" fontId="15" fillId="0" borderId="13" xfId="82" applyFont="1" applyFill="1" applyBorder="1" applyAlignment="1"/>
    <xf numFmtId="219" fontId="15" fillId="0" borderId="13" xfId="82" applyNumberFormat="1" applyFont="1" applyFill="1" applyBorder="1" applyAlignment="1"/>
    <xf numFmtId="219" fontId="15" fillId="0" borderId="6" xfId="82" applyNumberFormat="1" applyFont="1" applyFill="1" applyBorder="1" applyAlignment="1"/>
    <xf numFmtId="38" fontId="15" fillId="0" borderId="42" xfId="82" applyFont="1" applyFill="1" applyBorder="1" applyAlignment="1">
      <alignment horizontal="right"/>
    </xf>
    <xf numFmtId="38" fontId="15" fillId="0" borderId="41" xfId="82" applyFont="1" applyFill="1" applyBorder="1" applyAlignment="1">
      <alignment horizontal="right"/>
    </xf>
    <xf numFmtId="38" fontId="15" fillId="0" borderId="28" xfId="82" applyFont="1" applyFill="1" applyBorder="1" applyAlignment="1"/>
    <xf numFmtId="38" fontId="15" fillId="0" borderId="70" xfId="82" applyFont="1" applyFill="1" applyBorder="1" applyAlignment="1">
      <alignment horizontal="right"/>
    </xf>
    <xf numFmtId="38" fontId="15" fillId="0" borderId="58" xfId="82" applyFont="1" applyFill="1" applyBorder="1" applyAlignment="1"/>
    <xf numFmtId="38" fontId="15" fillId="0" borderId="58" xfId="82" applyFont="1" applyFill="1" applyBorder="1" applyAlignment="1">
      <alignment horizontal="right"/>
    </xf>
    <xf numFmtId="38" fontId="16" fillId="0" borderId="43" xfId="71" applyFont="1" applyBorder="1" applyAlignment="1">
      <alignment horizontal="center" vertical="center"/>
    </xf>
    <xf numFmtId="38" fontId="16" fillId="0" borderId="0" xfId="71" applyFont="1" applyBorder="1" applyAlignment="1">
      <alignment horizontal="center" vertical="center"/>
    </xf>
    <xf numFmtId="38" fontId="16" fillId="0" borderId="43" xfId="71" applyFont="1" applyBorder="1" applyAlignment="1">
      <alignment horizontal="right" vertical="center"/>
    </xf>
    <xf numFmtId="38" fontId="16" fillId="0" borderId="0" xfId="71" applyFont="1" applyBorder="1" applyAlignment="1"/>
    <xf numFmtId="38" fontId="15" fillId="0" borderId="6" xfId="82" applyNumberFormat="1" applyFont="1" applyFill="1" applyBorder="1" applyAlignment="1"/>
    <xf numFmtId="38" fontId="15" fillId="0" borderId="11" xfId="82" applyNumberFormat="1" applyFont="1" applyFill="1" applyBorder="1" applyAlignment="1"/>
    <xf numFmtId="38" fontId="13" fillId="0" borderId="0" xfId="71" applyFont="1" applyBorder="1" applyAlignment="1">
      <alignment horizontal="center" vertical="center"/>
    </xf>
    <xf numFmtId="38" fontId="16" fillId="0" borderId="7" xfId="71" applyFont="1" applyBorder="1" applyAlignment="1">
      <alignment horizontal="center" vertical="center"/>
    </xf>
    <xf numFmtId="38" fontId="16" fillId="0" borderId="21" xfId="71" applyFont="1" applyBorder="1" applyAlignment="1">
      <alignment horizontal="center" vertical="center"/>
    </xf>
    <xf numFmtId="38" fontId="16" fillId="0" borderId="18" xfId="71" applyFont="1" applyBorder="1" applyAlignment="1">
      <alignment horizontal="center" vertical="center"/>
    </xf>
    <xf numFmtId="38" fontId="16" fillId="0" borderId="47" xfId="71" applyFont="1" applyBorder="1" applyAlignment="1">
      <alignment horizontal="center" vertical="center"/>
    </xf>
    <xf numFmtId="38" fontId="16" fillId="0" borderId="7" xfId="71" applyFont="1" applyBorder="1" applyAlignment="1"/>
    <xf numFmtId="38" fontId="16" fillId="0" borderId="46" xfId="71" applyFont="1" applyBorder="1" applyAlignment="1"/>
    <xf numFmtId="38" fontId="16" fillId="0" borderId="18" xfId="71" applyFont="1" applyBorder="1" applyAlignment="1"/>
    <xf numFmtId="38" fontId="16" fillId="0" borderId="48" xfId="71" applyFont="1" applyBorder="1" applyAlignment="1"/>
    <xf numFmtId="38" fontId="19" fillId="0" borderId="44" xfId="71" applyFont="1" applyBorder="1" applyAlignment="1">
      <alignment horizontal="center" vertical="center"/>
    </xf>
    <xf numFmtId="38" fontId="19" fillId="0" borderId="27" xfId="71" applyFont="1" applyBorder="1" applyAlignment="1">
      <alignment horizontal="center" vertical="center"/>
    </xf>
    <xf numFmtId="49" fontId="19" fillId="0" borderId="29" xfId="71" applyNumberFormat="1" applyFont="1" applyBorder="1" applyAlignment="1">
      <alignment horizontal="center" vertical="center"/>
    </xf>
    <xf numFmtId="49" fontId="19" fillId="0" borderId="0" xfId="71" applyNumberFormat="1" applyFont="1" applyBorder="1" applyAlignment="1">
      <alignment horizontal="center" vertical="center"/>
    </xf>
    <xf numFmtId="38" fontId="19" fillId="0" borderId="29" xfId="71" applyFont="1" applyBorder="1" applyAlignment="1">
      <alignment vertical="center"/>
    </xf>
    <xf numFmtId="38" fontId="19" fillId="0" borderId="0" xfId="71" applyFont="1" applyBorder="1" applyAlignment="1">
      <alignment vertical="center"/>
    </xf>
    <xf numFmtId="38" fontId="16" fillId="0" borderId="12" xfId="71" applyFont="1" applyBorder="1" applyAlignment="1">
      <alignment horizontal="center" vertical="center"/>
    </xf>
    <xf numFmtId="38" fontId="16" fillId="0" borderId="36" xfId="71" applyFont="1" applyBorder="1" applyAlignment="1">
      <alignment horizontal="center" vertical="center"/>
    </xf>
    <xf numFmtId="38" fontId="20" fillId="0" borderId="12" xfId="71" applyFont="1" applyBorder="1" applyAlignment="1"/>
    <xf numFmtId="38" fontId="20" fillId="0" borderId="45" xfId="71" applyFont="1" applyBorder="1" applyAlignment="1"/>
    <xf numFmtId="38" fontId="20" fillId="0" borderId="7" xfId="71" applyFont="1" applyBorder="1" applyAlignment="1"/>
    <xf numFmtId="38" fontId="20" fillId="0" borderId="46" xfId="71" applyFont="1" applyBorder="1" applyAlignment="1"/>
    <xf numFmtId="38" fontId="16" fillId="0" borderId="26" xfId="71" applyFont="1" applyBorder="1" applyAlignment="1">
      <alignment horizontal="center" vertical="center"/>
    </xf>
    <xf numFmtId="38" fontId="16" fillId="0" borderId="13" xfId="71" applyFont="1" applyBorder="1" applyAlignment="1">
      <alignment horizontal="center" vertical="center"/>
    </xf>
    <xf numFmtId="38" fontId="16" fillId="0" borderId="14" xfId="71" applyFont="1" applyBorder="1" applyAlignment="1">
      <alignment horizontal="center" vertical="center"/>
    </xf>
    <xf numFmtId="38" fontId="16" fillId="0" borderId="49" xfId="71" applyFont="1" applyBorder="1" applyAlignment="1">
      <alignment horizontal="center" vertical="center"/>
    </xf>
    <xf numFmtId="38" fontId="20" fillId="0" borderId="21" xfId="71" applyFont="1" applyBorder="1" applyAlignment="1">
      <alignment horizontal="center" vertical="center"/>
    </xf>
    <xf numFmtId="38" fontId="20" fillId="0" borderId="26" xfId="71" applyFont="1" applyBorder="1" applyAlignment="1">
      <alignment horizontal="center" vertical="center"/>
    </xf>
    <xf numFmtId="38" fontId="20" fillId="0" borderId="13" xfId="71" applyFont="1" applyBorder="1" applyAlignment="1">
      <alignment horizontal="center" vertical="center"/>
    </xf>
    <xf numFmtId="38" fontId="16" fillId="0" borderId="51" xfId="71" applyFont="1" applyBorder="1" applyAlignment="1"/>
    <xf numFmtId="38" fontId="16" fillId="0" borderId="52" xfId="71" applyFont="1" applyBorder="1" applyAlignment="1"/>
    <xf numFmtId="38" fontId="16" fillId="0" borderId="53" xfId="71" applyFont="1" applyBorder="1" applyAlignment="1"/>
    <xf numFmtId="38" fontId="16" fillId="0" borderId="1" xfId="71" applyFont="1" applyBorder="1" applyAlignment="1">
      <alignment horizontal="center" vertical="center"/>
    </xf>
    <xf numFmtId="38" fontId="16" fillId="0" borderId="43" xfId="71" applyFont="1" applyBorder="1" applyAlignment="1">
      <alignment horizontal="center" vertical="center"/>
    </xf>
    <xf numFmtId="38" fontId="21" fillId="0" borderId="26" xfId="71" applyFont="1" applyBorder="1" applyAlignment="1">
      <alignment horizontal="right" vertical="center"/>
    </xf>
    <xf numFmtId="38" fontId="16" fillId="0" borderId="27" xfId="71" applyFont="1" applyBorder="1" applyAlignment="1">
      <alignment horizontal="center" vertical="center"/>
    </xf>
    <xf numFmtId="38" fontId="16" fillId="0" borderId="0" xfId="71" applyFont="1" applyBorder="1" applyAlignment="1">
      <alignment horizontal="center" vertical="center"/>
    </xf>
    <xf numFmtId="38" fontId="21" fillId="0" borderId="55" xfId="71" applyFont="1" applyBorder="1" applyAlignment="1">
      <alignment horizontal="right" vertical="center"/>
    </xf>
    <xf numFmtId="38" fontId="21" fillId="0" borderId="43" xfId="71" applyFont="1" applyBorder="1" applyAlignment="1">
      <alignment horizontal="right" vertical="center"/>
    </xf>
    <xf numFmtId="38" fontId="16" fillId="0" borderId="47" xfId="71" applyFont="1" applyBorder="1" applyAlignment="1">
      <alignment horizontal="center" vertical="center" wrapText="1"/>
    </xf>
    <xf numFmtId="38" fontId="16" fillId="0" borderId="28" xfId="71" applyFont="1" applyBorder="1" applyAlignment="1">
      <alignment horizontal="center" vertical="center" wrapText="1"/>
    </xf>
    <xf numFmtId="38" fontId="16" fillId="0" borderId="27" xfId="71" applyFont="1" applyBorder="1" applyAlignment="1">
      <alignment horizontal="center" vertical="center" wrapText="1"/>
    </xf>
    <xf numFmtId="38" fontId="16" fillId="0" borderId="41" xfId="71" applyFont="1" applyBorder="1" applyAlignment="1">
      <alignment horizontal="center" vertical="center" wrapText="1"/>
    </xf>
    <xf numFmtId="38" fontId="16" fillId="0" borderId="58" xfId="71" applyFont="1" applyBorder="1" applyAlignment="1">
      <alignment horizontal="center" vertical="center" wrapText="1"/>
    </xf>
    <xf numFmtId="38" fontId="16" fillId="0" borderId="22" xfId="71" applyFont="1" applyBorder="1" applyAlignment="1">
      <alignment horizontal="center" vertical="center" wrapText="1"/>
    </xf>
    <xf numFmtId="38" fontId="16" fillId="0" borderId="40" xfId="71" applyFont="1" applyBorder="1" applyAlignment="1">
      <alignment horizontal="center" vertical="center" wrapText="1"/>
    </xf>
    <xf numFmtId="38" fontId="16" fillId="0" borderId="59" xfId="71" applyFont="1" applyBorder="1" applyAlignment="1">
      <alignment horizontal="center" vertical="center" wrapText="1"/>
    </xf>
    <xf numFmtId="38" fontId="13" fillId="0" borderId="1" xfId="71" applyFont="1" applyBorder="1" applyAlignment="1">
      <alignment horizontal="center" vertical="center"/>
    </xf>
    <xf numFmtId="38" fontId="13" fillId="0" borderId="34" xfId="71" applyFont="1" applyBorder="1" applyAlignment="1">
      <alignment horizontal="center" vertical="center"/>
    </xf>
    <xf numFmtId="38" fontId="13" fillId="0" borderId="54" xfId="71" applyFont="1" applyBorder="1" applyAlignment="1">
      <alignment horizontal="center" vertical="center"/>
    </xf>
    <xf numFmtId="38" fontId="16" fillId="0" borderId="55" xfId="71" applyFont="1" applyBorder="1" applyAlignment="1">
      <alignment vertical="top" wrapText="1"/>
    </xf>
    <xf numFmtId="38" fontId="16" fillId="0" borderId="55" xfId="71" applyFont="1" applyBorder="1" applyAlignment="1">
      <alignment vertical="top"/>
    </xf>
    <xf numFmtId="38" fontId="16" fillId="0" borderId="0" xfId="71" applyFont="1" applyBorder="1" applyAlignment="1"/>
    <xf numFmtId="38" fontId="16" fillId="0" borderId="23" xfId="71" applyFont="1" applyBorder="1" applyAlignment="1"/>
    <xf numFmtId="0" fontId="16" fillId="0" borderId="37" xfId="0" applyFont="1" applyBorder="1" applyAlignment="1">
      <alignment horizontal="center" vertical="center"/>
    </xf>
    <xf numFmtId="0" fontId="16" fillId="0" borderId="61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5" fillId="0" borderId="69" xfId="68" applyFont="1" applyBorder="1" applyAlignment="1">
      <alignment horizontal="center" vertical="center"/>
    </xf>
    <xf numFmtId="0" fontId="15" fillId="0" borderId="54" xfId="68" applyFont="1" applyBorder="1" applyAlignment="1">
      <alignment horizontal="center" vertical="center"/>
    </xf>
    <xf numFmtId="0" fontId="21" fillId="0" borderId="23" xfId="68" applyFont="1" applyBorder="1" applyAlignment="1">
      <alignment horizontal="center" vertical="center"/>
    </xf>
    <xf numFmtId="0" fontId="16" fillId="0" borderId="23" xfId="68" applyFont="1" applyBorder="1" applyAlignment="1">
      <alignment horizontal="center"/>
    </xf>
    <xf numFmtId="0" fontId="1" fillId="0" borderId="23" xfId="68" applyBorder="1"/>
    <xf numFmtId="6" fontId="15" fillId="0" borderId="44" xfId="75" applyFont="1" applyBorder="1" applyAlignment="1">
      <alignment horizontal="center" vertical="center"/>
    </xf>
    <xf numFmtId="6" fontId="15" fillId="0" borderId="29" xfId="75" applyFont="1" applyBorder="1" applyAlignment="1">
      <alignment horizontal="center" vertical="center"/>
    </xf>
    <xf numFmtId="6" fontId="15" fillId="0" borderId="1" xfId="75" applyFont="1" applyBorder="1" applyAlignment="1">
      <alignment horizontal="center" vertical="center"/>
    </xf>
    <xf numFmtId="6" fontId="15" fillId="0" borderId="43" xfId="75" applyFont="1" applyBorder="1" applyAlignment="1">
      <alignment horizontal="center" vertical="center"/>
    </xf>
    <xf numFmtId="0" fontId="15" fillId="0" borderId="38" xfId="68" applyFont="1" applyBorder="1" applyAlignment="1">
      <alignment horizontal="center" vertical="center"/>
    </xf>
    <xf numFmtId="0" fontId="15" fillId="0" borderId="24" xfId="68" applyFont="1" applyBorder="1" applyAlignment="1">
      <alignment horizontal="center" vertical="center"/>
    </xf>
    <xf numFmtId="0" fontId="15" fillId="0" borderId="38" xfId="68" applyFont="1" applyBorder="1" applyAlignment="1">
      <alignment horizontal="left" vertical="center" wrapText="1"/>
    </xf>
    <xf numFmtId="0" fontId="15" fillId="0" borderId="39" xfId="68" applyFont="1" applyBorder="1" applyAlignment="1">
      <alignment horizontal="left" vertical="center"/>
    </xf>
    <xf numFmtId="0" fontId="15" fillId="0" borderId="24" xfId="68" applyFont="1" applyBorder="1" applyAlignment="1">
      <alignment horizontal="left" vertical="center"/>
    </xf>
    <xf numFmtId="0" fontId="15" fillId="0" borderId="42" xfId="68" applyFont="1" applyBorder="1" applyAlignment="1">
      <alignment horizontal="left" vertical="center"/>
    </xf>
    <xf numFmtId="0" fontId="15" fillId="0" borderId="39" xfId="68" applyFont="1" applyBorder="1" applyAlignment="1">
      <alignment horizontal="center" vertical="center"/>
    </xf>
    <xf numFmtId="0" fontId="15" fillId="0" borderId="42" xfId="68" applyFont="1" applyBorder="1" applyAlignment="1">
      <alignment horizontal="center" vertical="center"/>
    </xf>
    <xf numFmtId="0" fontId="14" fillId="0" borderId="62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207" fontId="15" fillId="0" borderId="69" xfId="0" applyNumberFormat="1" applyFont="1" applyFill="1" applyBorder="1" applyAlignment="1">
      <alignment horizontal="right" shrinkToFit="1"/>
    </xf>
    <xf numFmtId="0" fontId="16" fillId="0" borderId="0" xfId="0" applyFont="1" applyFill="1">
      <alignment vertical="center"/>
    </xf>
    <xf numFmtId="0" fontId="15" fillId="0" borderId="33" xfId="0" applyFont="1" applyFill="1" applyBorder="1" applyAlignment="1">
      <alignment horizontal="center" vertical="center"/>
    </xf>
    <xf numFmtId="0" fontId="15" fillId="0" borderId="31" xfId="0" applyFont="1" applyFill="1" applyBorder="1" applyAlignment="1">
      <alignment horizontal="center" vertical="center"/>
    </xf>
    <xf numFmtId="0" fontId="15" fillId="0" borderId="32" xfId="0" applyFont="1" applyFill="1" applyBorder="1" applyAlignment="1">
      <alignment horizontal="center" vertical="center"/>
    </xf>
    <xf numFmtId="0" fontId="15" fillId="0" borderId="34" xfId="0" applyFont="1" applyFill="1" applyBorder="1" applyAlignment="1">
      <alignment horizontal="center" vertical="center"/>
    </xf>
    <xf numFmtId="0" fontId="15" fillId="0" borderId="35" xfId="0" applyFont="1" applyFill="1" applyBorder="1" applyAlignment="1">
      <alignment horizontal="center" vertical="center"/>
    </xf>
    <xf numFmtId="0" fontId="15" fillId="0" borderId="32" xfId="0" applyFont="1" applyFill="1" applyBorder="1">
      <alignment vertical="center"/>
    </xf>
    <xf numFmtId="0" fontId="15" fillId="0" borderId="9" xfId="0" applyFont="1" applyFill="1" applyBorder="1" applyAlignment="1">
      <alignment horizontal="center" vertical="center"/>
    </xf>
    <xf numFmtId="0" fontId="15" fillId="0" borderId="37" xfId="0" applyFont="1" applyFill="1" applyBorder="1" applyAlignment="1">
      <alignment horizontal="center" vertical="center" wrapText="1"/>
    </xf>
    <xf numFmtId="0" fontId="15" fillId="0" borderId="19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/>
    </xf>
    <xf numFmtId="204" fontId="15" fillId="0" borderId="6" xfId="0" applyNumberFormat="1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center" vertical="center"/>
    </xf>
    <xf numFmtId="0" fontId="15" fillId="0" borderId="30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/>
    <xf numFmtId="0" fontId="15" fillId="0" borderId="6" xfId="0" applyFont="1" applyFill="1" applyBorder="1" applyAlignment="1">
      <alignment horizontal="left" wrapText="1"/>
    </xf>
    <xf numFmtId="206" fontId="15" fillId="0" borderId="6" xfId="0" applyNumberFormat="1" applyFont="1" applyFill="1" applyBorder="1" applyAlignment="1"/>
    <xf numFmtId="0" fontId="15" fillId="0" borderId="6" xfId="0" applyFont="1" applyFill="1" applyBorder="1" applyAlignment="1">
      <alignment horizontal="center"/>
    </xf>
    <xf numFmtId="41" fontId="15" fillId="0" borderId="6" xfId="0" applyNumberFormat="1" applyFont="1" applyFill="1" applyBorder="1" applyAlignment="1">
      <alignment horizontal="center"/>
    </xf>
    <xf numFmtId="41" fontId="15" fillId="0" borderId="14" xfId="0" applyNumberFormat="1" applyFont="1" applyFill="1" applyBorder="1" applyAlignment="1">
      <alignment horizontal="right"/>
    </xf>
    <xf numFmtId="204" fontId="16" fillId="0" borderId="6" xfId="0" applyNumberFormat="1" applyFont="1" applyFill="1" applyBorder="1" applyAlignment="1">
      <alignment horizontal="right"/>
    </xf>
    <xf numFmtId="205" fontId="16" fillId="0" borderId="6" xfId="0" applyNumberFormat="1" applyFont="1" applyFill="1" applyBorder="1" applyAlignment="1">
      <alignment horizontal="center"/>
    </xf>
    <xf numFmtId="205" fontId="16" fillId="0" borderId="6" xfId="0" applyNumberFormat="1" applyFont="1" applyFill="1" applyBorder="1" applyAlignment="1">
      <alignment horizontal="right"/>
    </xf>
    <xf numFmtId="0" fontId="16" fillId="0" borderId="7" xfId="0" applyFont="1" applyFill="1" applyBorder="1" applyAlignment="1"/>
    <xf numFmtId="0" fontId="15" fillId="0" borderId="19" xfId="83" applyFont="1" applyFill="1" applyBorder="1" applyAlignment="1">
      <alignment horizontal="left" wrapText="1" indent="1"/>
    </xf>
    <xf numFmtId="0" fontId="15" fillId="0" borderId="42" xfId="83" applyFont="1" applyFill="1" applyBorder="1" applyAlignment="1">
      <alignment wrapText="1"/>
    </xf>
    <xf numFmtId="0" fontId="15" fillId="0" borderId="42" xfId="83" applyFont="1" applyFill="1" applyBorder="1" applyAlignment="1">
      <alignment horizontal="center" shrinkToFit="1"/>
    </xf>
    <xf numFmtId="203" fontId="15" fillId="0" borderId="42" xfId="83" applyNumberFormat="1" applyFont="1" applyFill="1" applyBorder="1"/>
    <xf numFmtId="204" fontId="15" fillId="0" borderId="6" xfId="0" applyNumberFormat="1" applyFont="1" applyFill="1" applyBorder="1" applyAlignment="1"/>
    <xf numFmtId="205" fontId="15" fillId="0" borderId="6" xfId="0" applyNumberFormat="1" applyFont="1" applyFill="1" applyBorder="1" applyAlignment="1">
      <alignment horizontal="right"/>
    </xf>
    <xf numFmtId="0" fontId="26" fillId="0" borderId="54" xfId="83" applyFont="1" applyFill="1" applyBorder="1" applyAlignment="1">
      <alignment horizontal="left" wrapText="1" shrinkToFit="1"/>
    </xf>
    <xf numFmtId="0" fontId="15" fillId="0" borderId="54" xfId="83" applyFont="1" applyFill="1" applyBorder="1" applyAlignment="1">
      <alignment horizontal="left" wrapText="1" shrinkToFit="1"/>
    </xf>
    <xf numFmtId="3" fontId="15" fillId="0" borderId="42" xfId="83" applyNumberFormat="1" applyFont="1" applyFill="1" applyBorder="1"/>
    <xf numFmtId="0" fontId="15" fillId="0" borderId="54" xfId="83" applyFont="1" applyFill="1" applyBorder="1" applyAlignment="1">
      <alignment horizontal="left" shrinkToFit="1"/>
    </xf>
    <xf numFmtId="3" fontId="35" fillId="0" borderId="42" xfId="83" applyNumberFormat="1" applyFont="1" applyFill="1" applyBorder="1"/>
    <xf numFmtId="0" fontId="15" fillId="0" borderId="5" xfId="83" applyFont="1" applyFill="1" applyBorder="1" applyAlignment="1">
      <alignment horizontal="left" wrapText="1" indent="1"/>
    </xf>
    <xf numFmtId="3" fontId="35" fillId="0" borderId="13" xfId="83" applyNumberFormat="1" applyFont="1" applyFill="1" applyBorder="1"/>
    <xf numFmtId="0" fontId="15" fillId="0" borderId="13" xfId="83" applyFont="1" applyFill="1" applyBorder="1" applyAlignment="1">
      <alignment wrapText="1"/>
    </xf>
    <xf numFmtId="0" fontId="15" fillId="0" borderId="13" xfId="83" applyFont="1" applyFill="1" applyBorder="1" applyAlignment="1">
      <alignment horizontal="center" shrinkToFit="1"/>
    </xf>
    <xf numFmtId="0" fontId="26" fillId="0" borderId="42" xfId="83" applyFont="1" applyFill="1" applyBorder="1" applyAlignment="1">
      <alignment wrapText="1"/>
    </xf>
    <xf numFmtId="203" fontId="15" fillId="0" borderId="6" xfId="83" applyNumberFormat="1" applyFont="1" applyFill="1" applyBorder="1"/>
    <xf numFmtId="0" fontId="15" fillId="0" borderId="7" xfId="83" applyFont="1" applyFill="1" applyBorder="1" applyAlignment="1">
      <alignment wrapText="1" shrinkToFit="1"/>
    </xf>
    <xf numFmtId="0" fontId="15" fillId="0" borderId="6" xfId="83" quotePrefix="1" applyFont="1" applyFill="1" applyBorder="1" applyAlignment="1">
      <alignment horizontal="left" vertical="center"/>
    </xf>
    <xf numFmtId="3" fontId="15" fillId="0" borderId="42" xfId="83" applyNumberFormat="1" applyFont="1" applyFill="1" applyBorder="1" applyAlignment="1">
      <alignment horizontal="right"/>
    </xf>
    <xf numFmtId="204" fontId="15" fillId="0" borderId="6" xfId="0" applyNumberFormat="1" applyFont="1" applyFill="1" applyBorder="1" applyAlignment="1">
      <alignment horizontal="right"/>
    </xf>
    <xf numFmtId="0" fontId="15" fillId="0" borderId="6" xfId="0" applyFont="1" applyFill="1" applyBorder="1" applyAlignment="1">
      <alignment horizontal="right"/>
    </xf>
    <xf numFmtId="205" fontId="15" fillId="0" borderId="14" xfId="0" applyNumberFormat="1" applyFont="1" applyFill="1" applyBorder="1" applyAlignment="1">
      <alignment horizontal="right"/>
    </xf>
    <xf numFmtId="0" fontId="15" fillId="0" borderId="7" xfId="83" applyFont="1" applyFill="1" applyBorder="1" applyAlignment="1">
      <alignment horizontal="left" shrinkToFit="1"/>
    </xf>
    <xf numFmtId="0" fontId="15" fillId="0" borderId="7" xfId="0" applyFont="1" applyFill="1" applyBorder="1" applyAlignment="1"/>
    <xf numFmtId="0" fontId="15" fillId="0" borderId="67" xfId="83" applyFont="1" applyFill="1" applyBorder="1" applyAlignment="1">
      <alignment horizontal="left" wrapText="1" indent="1"/>
    </xf>
    <xf numFmtId="0" fontId="15" fillId="0" borderId="58" xfId="83" applyFont="1" applyFill="1" applyBorder="1" applyAlignment="1">
      <alignment wrapText="1"/>
    </xf>
    <xf numFmtId="219" fontId="15" fillId="0" borderId="58" xfId="82" applyNumberFormat="1" applyFont="1" applyFill="1" applyBorder="1" applyAlignment="1"/>
    <xf numFmtId="0" fontId="15" fillId="0" borderId="58" xfId="83" applyFont="1" applyFill="1" applyBorder="1" applyAlignment="1">
      <alignment horizontal="center" shrinkToFit="1"/>
    </xf>
    <xf numFmtId="3" fontId="15" fillId="0" borderId="70" xfId="83" applyNumberFormat="1" applyFont="1" applyFill="1" applyBorder="1" applyAlignment="1">
      <alignment horizontal="right"/>
    </xf>
    <xf numFmtId="203" fontId="15" fillId="0" borderId="11" xfId="83" applyNumberFormat="1" applyFont="1" applyFill="1" applyBorder="1"/>
    <xf numFmtId="204" fontId="15" fillId="0" borderId="11" xfId="0" applyNumberFormat="1" applyFont="1" applyFill="1" applyBorder="1" applyAlignment="1">
      <alignment horizontal="right"/>
    </xf>
    <xf numFmtId="0" fontId="15" fillId="0" borderId="11" xfId="0" applyFont="1" applyFill="1" applyBorder="1" applyAlignment="1">
      <alignment horizontal="right"/>
    </xf>
    <xf numFmtId="205" fontId="15" fillId="0" borderId="11" xfId="0" applyNumberFormat="1" applyFont="1" applyFill="1" applyBorder="1" applyAlignment="1">
      <alignment horizontal="right"/>
    </xf>
    <xf numFmtId="0" fontId="15" fillId="0" borderId="16" xfId="0" applyFont="1" applyFill="1" applyBorder="1" applyAlignment="1"/>
    <xf numFmtId="220" fontId="15" fillId="0" borderId="42" xfId="83" applyNumberFormat="1" applyFont="1" applyFill="1" applyBorder="1"/>
    <xf numFmtId="205" fontId="15" fillId="0" borderId="6" xfId="0" applyNumberFormat="1" applyFont="1" applyFill="1" applyBorder="1" applyAlignment="1">
      <alignment horizontal="center"/>
    </xf>
    <xf numFmtId="0" fontId="15" fillId="0" borderId="54" xfId="83" applyFont="1" applyFill="1" applyBorder="1" applyAlignment="1">
      <alignment shrinkToFit="1"/>
    </xf>
    <xf numFmtId="206" fontId="27" fillId="0" borderId="6" xfId="0" applyNumberFormat="1" applyFont="1" applyFill="1" applyBorder="1" applyAlignment="1"/>
    <xf numFmtId="0" fontId="27" fillId="0" borderId="6" xfId="0" applyFont="1" applyFill="1" applyBorder="1" applyAlignment="1">
      <alignment horizontal="center"/>
    </xf>
    <xf numFmtId="41" fontId="27" fillId="0" borderId="6" xfId="0" applyNumberFormat="1" applyFont="1" applyFill="1" applyBorder="1" applyAlignment="1">
      <alignment horizontal="right"/>
    </xf>
    <xf numFmtId="0" fontId="27" fillId="0" borderId="5" xfId="0" applyFont="1" applyFill="1" applyBorder="1" applyAlignment="1">
      <alignment horizontal="left" indent="1" shrinkToFit="1"/>
    </xf>
    <xf numFmtId="0" fontId="33" fillId="0" borderId="6" xfId="0" applyFont="1" applyFill="1" applyBorder="1" applyAlignment="1">
      <alignment horizontal="left" wrapText="1"/>
    </xf>
    <xf numFmtId="41" fontId="15" fillId="0" borderId="14" xfId="0" applyNumberFormat="1" applyFont="1" applyFill="1" applyBorder="1" applyAlignment="1">
      <alignment shrinkToFit="1"/>
    </xf>
    <xf numFmtId="0" fontId="27" fillId="0" borderId="6" xfId="0" applyFont="1" applyFill="1" applyBorder="1" applyAlignment="1">
      <alignment horizontal="left" wrapText="1"/>
    </xf>
    <xf numFmtId="0" fontId="27" fillId="0" borderId="6" xfId="0" applyFont="1" applyFill="1" applyBorder="1" applyAlignment="1">
      <alignment wrapText="1"/>
    </xf>
    <xf numFmtId="0" fontId="15" fillId="0" borderId="5" xfId="0" applyFont="1" applyFill="1" applyBorder="1" applyAlignment="1">
      <alignment horizontal="left" indent="1" shrinkToFit="1"/>
    </xf>
    <xf numFmtId="0" fontId="26" fillId="0" borderId="6" xfId="0" applyFont="1" applyFill="1" applyBorder="1" applyAlignment="1">
      <alignment horizontal="left" wrapText="1"/>
    </xf>
    <xf numFmtId="206" fontId="15" fillId="0" borderId="6" xfId="0" applyNumberFormat="1" applyFont="1" applyFill="1" applyBorder="1" applyAlignment="1">
      <alignment shrinkToFit="1"/>
    </xf>
    <xf numFmtId="0" fontId="15" fillId="0" borderId="10" xfId="0" applyFont="1" applyFill="1" applyBorder="1" applyAlignment="1">
      <alignment horizontal="left" wrapText="1" indent="1" shrinkToFit="1"/>
    </xf>
    <xf numFmtId="0" fontId="15" fillId="0" borderId="11" xfId="0" applyFont="1" applyFill="1" applyBorder="1" applyAlignment="1">
      <alignment horizontal="left" wrapText="1"/>
    </xf>
    <xf numFmtId="206" fontId="15" fillId="0" borderId="11" xfId="0" applyNumberFormat="1" applyFont="1" applyFill="1" applyBorder="1" applyAlignment="1"/>
    <xf numFmtId="0" fontId="15" fillId="0" borderId="11" xfId="0" applyFont="1" applyFill="1" applyBorder="1" applyAlignment="1">
      <alignment horizontal="center"/>
    </xf>
    <xf numFmtId="41" fontId="15" fillId="0" borderId="20" xfId="0" applyNumberFormat="1" applyFont="1" applyFill="1" applyBorder="1" applyAlignment="1">
      <alignment horizontal="right"/>
    </xf>
    <xf numFmtId="41" fontId="15" fillId="0" borderId="20" xfId="0" applyNumberFormat="1" applyFont="1" applyFill="1" applyBorder="1" applyAlignment="1">
      <alignment shrinkToFit="1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3" fontId="15" fillId="0" borderId="13" xfId="83" applyNumberFormat="1" applyFont="1" applyFill="1" applyBorder="1"/>
    <xf numFmtId="0" fontId="15" fillId="0" borderId="6" xfId="83" applyFont="1" applyFill="1" applyBorder="1" applyAlignment="1">
      <alignment horizontal="center" shrinkToFit="1"/>
    </xf>
    <xf numFmtId="0" fontId="15" fillId="0" borderId="19" xfId="83" applyFont="1" applyFill="1" applyBorder="1" applyAlignment="1">
      <alignment horizontal="left" wrapText="1"/>
    </xf>
    <xf numFmtId="49" fontId="16" fillId="0" borderId="5" xfId="0" applyNumberFormat="1" applyFont="1" applyFill="1" applyBorder="1" applyAlignment="1">
      <alignment shrinkToFit="1"/>
    </xf>
    <xf numFmtId="49" fontId="16" fillId="0" borderId="6" xfId="0" applyNumberFormat="1" applyFont="1" applyFill="1" applyBorder="1" applyAlignment="1">
      <alignment shrinkToFit="1"/>
    </xf>
    <xf numFmtId="209" fontId="16" fillId="0" borderId="6" xfId="0" applyNumberFormat="1" applyFont="1" applyFill="1" applyBorder="1" applyAlignment="1">
      <alignment shrinkToFit="1"/>
    </xf>
    <xf numFmtId="49" fontId="16" fillId="0" borderId="6" xfId="0" applyNumberFormat="1" applyFont="1" applyFill="1" applyBorder="1" applyAlignment="1">
      <alignment horizontal="center" shrinkToFit="1"/>
    </xf>
    <xf numFmtId="49" fontId="16" fillId="0" borderId="5" xfId="0" applyNumberFormat="1" applyFont="1" applyFill="1" applyBorder="1" applyAlignment="1">
      <alignment horizontal="center" shrinkToFit="1"/>
    </xf>
    <xf numFmtId="0" fontId="15" fillId="0" borderId="10" xfId="0" applyFont="1" applyFill="1" applyBorder="1" applyAlignment="1">
      <alignment horizontal="center" wrapText="1" shrinkToFit="1"/>
    </xf>
    <xf numFmtId="41" fontId="15" fillId="0" borderId="11" xfId="0" applyNumberFormat="1" applyFont="1" applyFill="1" applyBorder="1" applyAlignment="1">
      <alignment horizontal="right"/>
    </xf>
    <xf numFmtId="0" fontId="18" fillId="0" borderId="5" xfId="0" quotePrefix="1" applyFont="1" applyFill="1" applyBorder="1" applyAlignment="1"/>
    <xf numFmtId="209" fontId="15" fillId="0" borderId="6" xfId="0" applyNumberFormat="1" applyFont="1" applyFill="1" applyBorder="1" applyAlignment="1"/>
    <xf numFmtId="1" fontId="15" fillId="0" borderId="42" xfId="83" applyNumberFormat="1" applyFont="1" applyFill="1" applyBorder="1"/>
    <xf numFmtId="0" fontId="15" fillId="0" borderId="5" xfId="83" applyFont="1" applyFill="1" applyBorder="1" applyAlignment="1">
      <alignment horizontal="left" wrapText="1"/>
    </xf>
    <xf numFmtId="1" fontId="15" fillId="0" borderId="6" xfId="83" applyNumberFormat="1" applyFont="1" applyFill="1" applyBorder="1"/>
    <xf numFmtId="220" fontId="15" fillId="0" borderId="6" xfId="83" applyNumberFormat="1" applyFont="1" applyFill="1" applyBorder="1"/>
    <xf numFmtId="220" fontId="15" fillId="0" borderId="58" xfId="83" applyNumberFormat="1" applyFont="1" applyFill="1" applyBorder="1"/>
    <xf numFmtId="203" fontId="15" fillId="0" borderId="58" xfId="83" applyNumberFormat="1" applyFont="1" applyFill="1" applyBorder="1"/>
    <xf numFmtId="204" fontId="25" fillId="0" borderId="6" xfId="0" applyNumberFormat="1" applyFont="1" applyFill="1" applyBorder="1" applyAlignment="1"/>
    <xf numFmtId="0" fontId="25" fillId="0" borderId="6" xfId="0" applyFont="1" applyFill="1" applyBorder="1" applyAlignment="1">
      <alignment horizontal="center"/>
    </xf>
    <xf numFmtId="205" fontId="25" fillId="0" borderId="6" xfId="0" applyNumberFormat="1" applyFont="1" applyFill="1" applyBorder="1" applyAlignment="1">
      <alignment horizontal="right"/>
    </xf>
    <xf numFmtId="0" fontId="15" fillId="0" borderId="6" xfId="0" applyFont="1" applyFill="1" applyBorder="1" applyAlignment="1">
      <alignment wrapText="1"/>
    </xf>
    <xf numFmtId="0" fontId="15" fillId="0" borderId="6" xfId="0" applyFont="1" applyFill="1" applyBorder="1" applyAlignment="1">
      <alignment horizontal="center" shrinkToFit="1"/>
    </xf>
    <xf numFmtId="41" fontId="15" fillId="0" borderId="6" xfId="0" applyNumberFormat="1" applyFont="1" applyFill="1" applyBorder="1" applyAlignment="1">
      <alignment horizontal="right"/>
    </xf>
    <xf numFmtId="0" fontId="15" fillId="0" borderId="5" xfId="0" applyFont="1" applyFill="1" applyBorder="1" applyAlignment="1">
      <alignment horizontal="center" shrinkToFit="1"/>
    </xf>
    <xf numFmtId="0" fontId="15" fillId="0" borderId="6" xfId="83" applyFont="1" applyFill="1" applyBorder="1" applyAlignment="1">
      <alignment wrapText="1"/>
    </xf>
    <xf numFmtId="0" fontId="15" fillId="0" borderId="7" xfId="83" applyFont="1" applyFill="1" applyBorder="1" applyAlignment="1">
      <alignment horizontal="left" wrapText="1" indent="1"/>
    </xf>
    <xf numFmtId="0" fontId="15" fillId="0" borderId="6" xfId="83" applyFont="1" applyFill="1" applyBorder="1"/>
    <xf numFmtId="203" fontId="15" fillId="0" borderId="6" xfId="83" applyNumberFormat="1" applyFont="1" applyFill="1" applyBorder="1" applyAlignment="1">
      <alignment horizontal="right"/>
    </xf>
    <xf numFmtId="0" fontId="26" fillId="0" borderId="6" xfId="83" applyFont="1" applyFill="1" applyBorder="1" applyAlignment="1">
      <alignment wrapText="1"/>
    </xf>
    <xf numFmtId="0" fontId="15" fillId="0" borderId="42" xfId="83" applyFont="1" applyFill="1" applyBorder="1"/>
    <xf numFmtId="220" fontId="15" fillId="0" borderId="41" xfId="83" applyNumberFormat="1" applyFont="1" applyFill="1" applyBorder="1"/>
    <xf numFmtId="0" fontId="15" fillId="0" borderId="30" xfId="0" applyFont="1" applyFill="1" applyBorder="1" applyAlignment="1">
      <alignment wrapText="1"/>
    </xf>
    <xf numFmtId="0" fontId="27" fillId="0" borderId="5" xfId="0" applyFont="1" applyFill="1" applyBorder="1" applyAlignment="1">
      <alignment horizontal="center" shrinkToFit="1"/>
    </xf>
    <xf numFmtId="0" fontId="15" fillId="0" borderId="7" xfId="0" applyFont="1" applyFill="1" applyBorder="1" applyAlignment="1">
      <alignment wrapText="1"/>
    </xf>
    <xf numFmtId="0" fontId="15" fillId="0" borderId="58" xfId="83" applyFont="1" applyFill="1" applyBorder="1"/>
    <xf numFmtId="0" fontId="26" fillId="0" borderId="42" xfId="83" applyFont="1" applyFill="1" applyBorder="1"/>
    <xf numFmtId="0" fontId="15" fillId="0" borderId="63" xfId="83" applyFont="1" applyFill="1" applyBorder="1" applyAlignment="1">
      <alignment horizontal="left" wrapText="1" indent="1"/>
    </xf>
    <xf numFmtId="0" fontId="26" fillId="0" borderId="28" xfId="83" applyFont="1" applyFill="1" applyBorder="1"/>
    <xf numFmtId="0" fontId="15" fillId="0" borderId="28" xfId="83" applyFont="1" applyFill="1" applyBorder="1" applyAlignment="1">
      <alignment horizontal="center" shrinkToFit="1"/>
    </xf>
    <xf numFmtId="0" fontId="26" fillId="0" borderId="6" xfId="83" applyFont="1" applyFill="1" applyBorder="1"/>
    <xf numFmtId="206" fontId="27" fillId="0" borderId="15" xfId="0" applyNumberFormat="1" applyFont="1" applyFill="1" applyBorder="1" applyAlignment="1"/>
    <xf numFmtId="0" fontId="27" fillId="0" borderId="15" xfId="0" applyFont="1" applyFill="1" applyBorder="1" applyAlignment="1">
      <alignment horizontal="center"/>
    </xf>
    <xf numFmtId="41" fontId="27" fillId="0" borderId="15" xfId="0" applyNumberFormat="1" applyFont="1" applyFill="1" applyBorder="1" applyAlignment="1">
      <alignment horizontal="right"/>
    </xf>
    <xf numFmtId="205" fontId="15" fillId="0" borderId="15" xfId="0" applyNumberFormat="1" applyFont="1" applyFill="1" applyBorder="1" applyAlignment="1">
      <alignment horizontal="right"/>
    </xf>
    <xf numFmtId="0" fontId="15" fillId="0" borderId="60" xfId="83" applyFont="1" applyFill="1" applyBorder="1" applyAlignment="1">
      <alignment horizontal="left" shrinkToFit="1"/>
    </xf>
    <xf numFmtId="221" fontId="15" fillId="0" borderId="42" xfId="83" applyNumberFormat="1" applyFont="1" applyFill="1" applyBorder="1"/>
    <xf numFmtId="0" fontId="15" fillId="0" borderId="42" xfId="83" applyFont="1" applyFill="1" applyBorder="1" applyAlignment="1">
      <alignment horizontal="center"/>
    </xf>
    <xf numFmtId="221" fontId="15" fillId="0" borderId="17" xfId="83" applyNumberFormat="1" applyFont="1" applyFill="1" applyBorder="1"/>
    <xf numFmtId="0" fontId="15" fillId="0" borderId="17" xfId="83" applyFont="1" applyFill="1" applyBorder="1" applyAlignment="1">
      <alignment horizontal="center" shrinkToFit="1"/>
    </xf>
    <xf numFmtId="203" fontId="15" fillId="0" borderId="17" xfId="83" applyNumberFormat="1" applyFont="1" applyFill="1" applyBorder="1"/>
    <xf numFmtId="221" fontId="15" fillId="0" borderId="13" xfId="83" applyNumberFormat="1" applyFont="1" applyFill="1" applyBorder="1"/>
    <xf numFmtId="203" fontId="15" fillId="0" borderId="13" xfId="83" applyNumberFormat="1" applyFont="1" applyFill="1" applyBorder="1"/>
    <xf numFmtId="0" fontId="26" fillId="0" borderId="17" xfId="83" applyFont="1" applyFill="1" applyBorder="1" applyAlignment="1">
      <alignment wrapText="1"/>
    </xf>
    <xf numFmtId="3" fontId="15" fillId="0" borderId="17" xfId="83" applyNumberFormat="1" applyFont="1" applyFill="1" applyBorder="1"/>
    <xf numFmtId="0" fontId="15" fillId="0" borderId="6" xfId="83" applyFont="1" applyFill="1" applyBorder="1" applyAlignment="1">
      <alignment horizontal="center"/>
    </xf>
    <xf numFmtId="0" fontId="15" fillId="0" borderId="68" xfId="83" applyFont="1" applyFill="1" applyBorder="1" applyAlignment="1">
      <alignment horizontal="left" wrapText="1" indent="1"/>
    </xf>
    <xf numFmtId="0" fontId="15" fillId="0" borderId="41" xfId="83" applyFont="1" applyFill="1" applyBorder="1" applyAlignment="1">
      <alignment wrapText="1"/>
    </xf>
    <xf numFmtId="0" fontId="15" fillId="0" borderId="41" xfId="83" applyFont="1" applyFill="1" applyBorder="1" applyAlignment="1">
      <alignment horizontal="center" shrinkToFit="1"/>
    </xf>
    <xf numFmtId="0" fontId="15" fillId="0" borderId="54" xfId="83" applyFont="1" applyFill="1" applyBorder="1" applyAlignment="1">
      <alignment wrapText="1" shrinkToFit="1"/>
    </xf>
    <xf numFmtId="0" fontId="26" fillId="0" borderId="58" xfId="83" applyFont="1" applyFill="1" applyBorder="1" applyAlignment="1">
      <alignment wrapText="1"/>
    </xf>
    <xf numFmtId="203" fontId="15" fillId="0" borderId="11" xfId="83" applyNumberFormat="1" applyFont="1" applyFill="1" applyBorder="1" applyAlignment="1">
      <alignment horizontal="right"/>
    </xf>
    <xf numFmtId="0" fontId="15" fillId="0" borderId="58" xfId="83" applyFont="1" applyFill="1" applyBorder="1" applyAlignment="1">
      <alignment horizontal="center"/>
    </xf>
    <xf numFmtId="0" fontId="15" fillId="0" borderId="60" xfId="83" applyFont="1" applyFill="1" applyBorder="1" applyAlignment="1">
      <alignment wrapText="1" shrinkToFit="1"/>
    </xf>
    <xf numFmtId="220" fontId="15" fillId="0" borderId="13" xfId="83" applyNumberFormat="1" applyFont="1" applyFill="1" applyBorder="1"/>
    <xf numFmtId="0" fontId="15" fillId="0" borderId="13" xfId="83" applyFont="1" applyFill="1" applyBorder="1"/>
    <xf numFmtId="0" fontId="15" fillId="0" borderId="13" xfId="83" applyFont="1" applyFill="1" applyBorder="1" applyAlignment="1">
      <alignment horizontal="center"/>
    </xf>
    <xf numFmtId="0" fontId="16" fillId="0" borderId="19" xfId="83" applyFont="1" applyFill="1" applyBorder="1" applyAlignment="1">
      <alignment horizontal="left" wrapText="1" indent="1"/>
    </xf>
    <xf numFmtId="204" fontId="15" fillId="0" borderId="17" xfId="0" applyNumberFormat="1" applyFont="1" applyFill="1" applyBorder="1" applyAlignment="1">
      <alignment horizontal="right"/>
    </xf>
    <xf numFmtId="0" fontId="15" fillId="0" borderId="17" xfId="0" applyFont="1" applyFill="1" applyBorder="1" applyAlignment="1">
      <alignment horizontal="right"/>
    </xf>
    <xf numFmtId="205" fontId="15" fillId="0" borderId="22" xfId="0" applyNumberFormat="1" applyFont="1" applyFill="1" applyBorder="1" applyAlignment="1">
      <alignment horizontal="right"/>
    </xf>
    <xf numFmtId="0" fontId="15" fillId="0" borderId="18" xfId="0" applyFont="1" applyFill="1" applyBorder="1" applyAlignment="1"/>
    <xf numFmtId="221" fontId="15" fillId="0" borderId="6" xfId="83" applyNumberFormat="1" applyFont="1" applyFill="1" applyBorder="1"/>
    <xf numFmtId="0" fontId="16" fillId="0" borderId="67" xfId="83" applyFont="1" applyFill="1" applyBorder="1" applyAlignment="1">
      <alignment horizontal="left" wrapText="1" indent="1"/>
    </xf>
    <xf numFmtId="0" fontId="26" fillId="0" borderId="58" xfId="83" applyFont="1" applyFill="1" applyBorder="1"/>
    <xf numFmtId="213" fontId="15" fillId="0" borderId="42" xfId="83" applyNumberFormat="1" applyFont="1" applyFill="1" applyBorder="1"/>
    <xf numFmtId="0" fontId="27" fillId="0" borderId="19" xfId="0" applyFont="1" applyFill="1" applyBorder="1" applyAlignment="1">
      <alignment horizontal="left" indent="1" shrinkToFit="1"/>
    </xf>
    <xf numFmtId="0" fontId="27" fillId="0" borderId="15" xfId="0" applyFont="1" applyFill="1" applyBorder="1" applyAlignment="1">
      <alignment horizontal="left" wrapText="1"/>
    </xf>
    <xf numFmtId="41" fontId="15" fillId="0" borderId="24" xfId="0" applyNumberFormat="1" applyFont="1" applyFill="1" applyBorder="1" applyAlignment="1">
      <alignment shrinkToFit="1"/>
    </xf>
    <xf numFmtId="208" fontId="15" fillId="0" borderId="30" xfId="0" quotePrefix="1" applyNumberFormat="1" applyFont="1" applyFill="1" applyBorder="1" applyAlignment="1">
      <alignment horizontal="left" wrapText="1"/>
    </xf>
    <xf numFmtId="0" fontId="15" fillId="0" borderId="17" xfId="83" applyFont="1" applyFill="1" applyBorder="1" applyAlignment="1">
      <alignment horizontal="center"/>
    </xf>
    <xf numFmtId="0" fontId="15" fillId="0" borderId="15" xfId="83" applyFont="1" applyFill="1" applyBorder="1" applyAlignment="1">
      <alignment horizontal="center" shrinkToFit="1"/>
    </xf>
    <xf numFmtId="0" fontId="15" fillId="0" borderId="10" xfId="83" applyFont="1" applyFill="1" applyBorder="1" applyAlignment="1">
      <alignment horizontal="left" wrapText="1" indent="1"/>
    </xf>
    <xf numFmtId="0" fontId="15" fillId="0" borderId="70" xfId="83" applyFont="1" applyFill="1" applyBorder="1" applyAlignment="1">
      <alignment wrapText="1"/>
    </xf>
    <xf numFmtId="0" fontId="15" fillId="0" borderId="70" xfId="83" applyFont="1" applyFill="1" applyBorder="1" applyAlignment="1">
      <alignment horizontal="center" shrinkToFit="1"/>
    </xf>
    <xf numFmtId="221" fontId="15" fillId="0" borderId="70" xfId="83" applyNumberFormat="1" applyFont="1" applyFill="1" applyBorder="1"/>
    <xf numFmtId="0" fontId="15" fillId="0" borderId="70" xfId="83" applyFont="1" applyFill="1" applyBorder="1" applyAlignment="1">
      <alignment horizontal="center"/>
    </xf>
    <xf numFmtId="203" fontId="15" fillId="0" borderId="70" xfId="83" applyNumberFormat="1" applyFont="1" applyFill="1" applyBorder="1"/>
    <xf numFmtId="0" fontId="15" fillId="0" borderId="60" xfId="83" applyFont="1" applyFill="1" applyBorder="1" applyAlignment="1">
      <alignment shrinkToFit="1"/>
    </xf>
    <xf numFmtId="221" fontId="15" fillId="0" borderId="58" xfId="83" applyNumberFormat="1" applyFont="1" applyFill="1" applyBorder="1"/>
    <xf numFmtId="213" fontId="15" fillId="0" borderId="15" xfId="83" applyNumberFormat="1" applyFont="1" applyFill="1" applyBorder="1"/>
    <xf numFmtId="0" fontId="15" fillId="0" borderId="17" xfId="83" applyFont="1" applyFill="1" applyBorder="1"/>
    <xf numFmtId="0" fontId="15" fillId="0" borderId="18" xfId="83" applyFont="1" applyFill="1" applyBorder="1" applyAlignment="1">
      <alignment shrinkToFit="1"/>
    </xf>
    <xf numFmtId="213" fontId="15" fillId="0" borderId="6" xfId="83" applyNumberFormat="1" applyFont="1" applyFill="1" applyBorder="1"/>
    <xf numFmtId="0" fontId="15" fillId="0" borderId="49" xfId="83" applyFont="1" applyFill="1" applyBorder="1" applyAlignment="1">
      <alignment shrinkToFit="1"/>
    </xf>
    <xf numFmtId="0" fontId="15" fillId="0" borderId="5" xfId="83" applyFont="1" applyFill="1" applyBorder="1" applyAlignment="1">
      <alignment horizontal="center" wrapText="1"/>
    </xf>
    <xf numFmtId="0" fontId="26" fillId="0" borderId="13" xfId="83" applyFont="1" applyFill="1" applyBorder="1" applyAlignment="1">
      <alignment wrapText="1"/>
    </xf>
    <xf numFmtId="205" fontId="15" fillId="0" borderId="13" xfId="83" applyNumberFormat="1" applyFont="1" applyFill="1" applyBorder="1"/>
    <xf numFmtId="0" fontId="15" fillId="0" borderId="7" xfId="83" applyFont="1" applyFill="1" applyBorder="1" applyAlignment="1">
      <alignment shrinkToFit="1"/>
    </xf>
    <xf numFmtId="0" fontId="15" fillId="0" borderId="19" xfId="0" applyFont="1" applyFill="1" applyBorder="1" applyAlignment="1">
      <alignment horizontal="left" indent="1" shrinkToFit="1"/>
    </xf>
    <xf numFmtId="0" fontId="26" fillId="0" borderId="15" xfId="0" applyFont="1" applyFill="1" applyBorder="1" applyAlignment="1">
      <alignment horizontal="left" wrapText="1"/>
    </xf>
    <xf numFmtId="206" fontId="15" fillId="0" borderId="15" xfId="0" applyNumberFormat="1" applyFont="1" applyFill="1" applyBorder="1" applyAlignment="1">
      <alignment shrinkToFit="1"/>
    </xf>
    <xf numFmtId="0" fontId="15" fillId="0" borderId="15" xfId="0" applyFont="1" applyFill="1" applyBorder="1" applyAlignment="1">
      <alignment horizontal="center" shrinkToFit="1"/>
    </xf>
    <xf numFmtId="41" fontId="15" fillId="0" borderId="15" xfId="0" applyNumberFormat="1" applyFont="1" applyFill="1" applyBorder="1" applyAlignment="1">
      <alignment horizontal="right"/>
    </xf>
    <xf numFmtId="204" fontId="15" fillId="0" borderId="15" xfId="0" applyNumberFormat="1" applyFont="1" applyFill="1" applyBorder="1" applyAlignment="1"/>
    <xf numFmtId="0" fontId="15" fillId="0" borderId="15" xfId="0" applyFont="1" applyFill="1" applyBorder="1" applyAlignment="1">
      <alignment horizontal="center"/>
    </xf>
    <xf numFmtId="0" fontId="15" fillId="0" borderId="30" xfId="0" applyFont="1" applyFill="1" applyBorder="1" applyAlignment="1"/>
    <xf numFmtId="0" fontId="15" fillId="0" borderId="41" xfId="83" applyFont="1" applyFill="1" applyBorder="1"/>
    <xf numFmtId="0" fontId="15" fillId="0" borderId="41" xfId="83" applyFont="1" applyFill="1" applyBorder="1" applyAlignment="1">
      <alignment horizontal="center"/>
    </xf>
    <xf numFmtId="203" fontId="15" fillId="0" borderId="41" xfId="83" applyNumberFormat="1" applyFont="1" applyFill="1" applyBorder="1"/>
    <xf numFmtId="0" fontId="15" fillId="0" borderId="15" xfId="83" applyFont="1" applyFill="1" applyBorder="1"/>
    <xf numFmtId="203" fontId="15" fillId="0" borderId="42" xfId="83" applyNumberFormat="1" applyFont="1" applyFill="1" applyBorder="1" applyAlignment="1">
      <alignment horizontal="right"/>
    </xf>
    <xf numFmtId="0" fontId="15" fillId="0" borderId="10" xfId="0" applyFont="1" applyFill="1" applyBorder="1" applyAlignment="1">
      <alignment horizontal="center" shrinkToFit="1"/>
    </xf>
    <xf numFmtId="0" fontId="26" fillId="0" borderId="11" xfId="0" applyFont="1" applyFill="1" applyBorder="1" applyAlignment="1">
      <alignment horizontal="left" wrapText="1"/>
    </xf>
    <xf numFmtId="206" fontId="15" fillId="0" borderId="11" xfId="0" applyNumberFormat="1" applyFont="1" applyFill="1" applyBorder="1" applyAlignment="1">
      <alignment shrinkToFit="1"/>
    </xf>
    <xf numFmtId="0" fontId="15" fillId="0" borderId="11" xfId="0" applyFont="1" applyFill="1" applyBorder="1" applyAlignment="1">
      <alignment horizontal="center" shrinkToFit="1"/>
    </xf>
    <xf numFmtId="203" fontId="15" fillId="0" borderId="13" xfId="83" applyNumberFormat="1" applyFont="1" applyFill="1" applyBorder="1" applyAlignment="1">
      <alignment horizontal="right"/>
    </xf>
    <xf numFmtId="0" fontId="15" fillId="0" borderId="1" xfId="83" applyFont="1" applyFill="1" applyBorder="1" applyAlignment="1">
      <alignment horizontal="left" wrapText="1" indent="1"/>
    </xf>
    <xf numFmtId="0" fontId="15" fillId="0" borderId="19" xfId="83" applyFont="1" applyFill="1" applyBorder="1" applyAlignment="1">
      <alignment horizontal="center" wrapText="1"/>
    </xf>
    <xf numFmtId="213" fontId="15" fillId="0" borderId="11" xfId="83" applyNumberFormat="1" applyFont="1" applyFill="1" applyBorder="1"/>
    <xf numFmtId="205" fontId="15" fillId="0" borderId="11" xfId="0" applyNumberFormat="1" applyFont="1" applyFill="1" applyBorder="1" applyAlignment="1">
      <alignment horizontal="center"/>
    </xf>
    <xf numFmtId="205" fontId="15" fillId="0" borderId="42" xfId="83" applyNumberFormat="1" applyFont="1" applyFill="1" applyBorder="1"/>
    <xf numFmtId="2" fontId="15" fillId="0" borderId="41" xfId="83" applyNumberFormat="1" applyFont="1" applyFill="1" applyBorder="1"/>
    <xf numFmtId="213" fontId="15" fillId="0" borderId="13" xfId="83" applyNumberFormat="1" applyFont="1" applyFill="1" applyBorder="1"/>
    <xf numFmtId="0" fontId="15" fillId="0" borderId="65" xfId="83" applyFont="1" applyFill="1" applyBorder="1" applyAlignment="1">
      <alignment horizontal="left" shrinkToFit="1"/>
    </xf>
    <xf numFmtId="0" fontId="15" fillId="0" borderId="49" xfId="83" applyFont="1" applyFill="1" applyBorder="1" applyAlignment="1">
      <alignment horizontal="left" shrinkToFit="1"/>
    </xf>
    <xf numFmtId="0" fontId="37" fillId="0" borderId="19" xfId="83" applyFont="1" applyFill="1" applyBorder="1" applyAlignment="1">
      <alignment horizontal="left" wrapText="1" indent="1"/>
    </xf>
    <xf numFmtId="203" fontId="15" fillId="0" borderId="28" xfId="83" applyNumberFormat="1" applyFont="1" applyFill="1" applyBorder="1"/>
    <xf numFmtId="0" fontId="16" fillId="0" borderId="0" xfId="0" applyFont="1" applyFill="1" applyAlignment="1">
      <alignment vertical="center" wrapText="1"/>
    </xf>
    <xf numFmtId="204" fontId="16" fillId="0" borderId="0" xfId="0" applyNumberFormat="1" applyFont="1" applyFill="1">
      <alignment vertical="center"/>
    </xf>
    <xf numFmtId="0" fontId="16" fillId="0" borderId="0" xfId="0" applyFont="1" applyFill="1" applyAlignment="1">
      <alignment horizontal="center" vertical="center"/>
    </xf>
    <xf numFmtId="38" fontId="15" fillId="0" borderId="6" xfId="82" applyFont="1" applyFill="1" applyBorder="1" applyAlignment="1">
      <alignment horizontal="right"/>
    </xf>
  </cellXfs>
  <cellStyles count="84">
    <cellStyle name="℃" xfId="1" xr:uid="{00000000-0005-0000-0000-000000000000}"/>
    <cellStyle name="Calc Currency (0)" xfId="2" xr:uid="{00000000-0005-0000-0000-000001000000}"/>
    <cellStyle name="CMH" xfId="3" xr:uid="{00000000-0005-0000-0000-000002000000}"/>
    <cellStyle name="CMH/m2" xfId="4" xr:uid="{00000000-0005-0000-0000-000003000000}"/>
    <cellStyle name="CMH/人" xfId="5" xr:uid="{00000000-0005-0000-0000-000004000000}"/>
    <cellStyle name="entry" xfId="6" xr:uid="{00000000-0005-0000-0000-000005000000}"/>
    <cellStyle name="Header1" xfId="7" xr:uid="{00000000-0005-0000-0000-000006000000}"/>
    <cellStyle name="Header2" xfId="8" xr:uid="{00000000-0005-0000-0000-000007000000}"/>
    <cellStyle name="kcal/h" xfId="9" xr:uid="{00000000-0005-0000-0000-000008000000}"/>
    <cellStyle name="kcal/hm2" xfId="10" xr:uid="{00000000-0005-0000-0000-000009000000}"/>
    <cellStyle name="kcal/h人" xfId="11" xr:uid="{00000000-0005-0000-0000-00000A000000}"/>
    <cellStyle name="kcal/kg" xfId="12" xr:uid="{00000000-0005-0000-0000-00000B000000}"/>
    <cellStyle name="kg/kg" xfId="13" xr:uid="{00000000-0005-0000-0000-00000C000000}"/>
    <cellStyle name="L/min" xfId="14" xr:uid="{00000000-0005-0000-0000-00000D000000}"/>
    <cellStyle name="L/人" xfId="15" xr:uid="{00000000-0005-0000-0000-00000E000000}"/>
    <cellStyle name="m" xfId="16" xr:uid="{00000000-0005-0000-0000-00000F000000}"/>
    <cellStyle name="m/s" xfId="17" xr:uid="{00000000-0005-0000-0000-000010000000}"/>
    <cellStyle name="m2" xfId="18" xr:uid="{00000000-0005-0000-0000-000011000000}"/>
    <cellStyle name="m3" xfId="19" xr:uid="{00000000-0005-0000-0000-000012000000}"/>
    <cellStyle name="m3/日" xfId="20" xr:uid="{00000000-0005-0000-0000-000013000000}"/>
    <cellStyle name="Mcal/B:B日" xfId="21" xr:uid="{00000000-0005-0000-0000-000014000000}"/>
    <cellStyle name="Mcal/h" xfId="22" xr:uid="{00000000-0005-0000-0000-000015000000}"/>
    <cellStyle name="Mcal/hm2" xfId="23" xr:uid="{00000000-0005-0000-0000-000016000000}"/>
    <cellStyle name="Normal_#18-Internet" xfId="24" xr:uid="{00000000-0005-0000-0000-000017000000}"/>
    <cellStyle name="price" xfId="25" xr:uid="{00000000-0005-0000-0000-000018000000}"/>
    <cellStyle name="revised" xfId="26" xr:uid="{00000000-0005-0000-0000-000019000000}"/>
    <cellStyle name="section" xfId="27" xr:uid="{00000000-0005-0000-0000-00001A000000}"/>
    <cellStyle name="STYL0 - ｽﾀｲﾙ1" xfId="28" xr:uid="{00000000-0005-0000-0000-00001B000000}"/>
    <cellStyle name="STYL1 - ｽﾀｲﾙ2" xfId="29" xr:uid="{00000000-0005-0000-0000-00001C000000}"/>
    <cellStyle name="STYL2 - ｽﾀｲﾙ3" xfId="30" xr:uid="{00000000-0005-0000-0000-00001D000000}"/>
    <cellStyle name="STYL3 - ｽﾀｲﾙ4" xfId="31" xr:uid="{00000000-0005-0000-0000-00001E000000}"/>
    <cellStyle name="STYL4 - ｽﾀｲﾙ5" xfId="32" xr:uid="{00000000-0005-0000-0000-00001F000000}"/>
    <cellStyle name="STYL5 - ｽﾀｲﾙ6" xfId="33" xr:uid="{00000000-0005-0000-0000-000020000000}"/>
    <cellStyle name="STYL6 - ｽﾀｲﾙ7" xfId="34" xr:uid="{00000000-0005-0000-0000-000021000000}"/>
    <cellStyle name="STYL7 - ｽﾀｲﾙ8" xfId="35" xr:uid="{00000000-0005-0000-0000-000022000000}"/>
    <cellStyle name="title" xfId="36" xr:uid="{00000000-0005-0000-0000-000023000000}"/>
    <cellStyle name="tmp 1" xfId="37" xr:uid="{00000000-0005-0000-0000-000024000000}"/>
    <cellStyle name="tmp 10" xfId="38" xr:uid="{00000000-0005-0000-0000-000025000000}"/>
    <cellStyle name="tmp 11" xfId="39" xr:uid="{00000000-0005-0000-0000-000026000000}"/>
    <cellStyle name="tmp 12" xfId="40" xr:uid="{00000000-0005-0000-0000-000027000000}"/>
    <cellStyle name="tmp 13" xfId="41" xr:uid="{00000000-0005-0000-0000-000028000000}"/>
    <cellStyle name="tmp 14" xfId="42" xr:uid="{00000000-0005-0000-0000-000029000000}"/>
    <cellStyle name="tmp 15" xfId="43" xr:uid="{00000000-0005-0000-0000-00002A000000}"/>
    <cellStyle name="tmp 16" xfId="44" xr:uid="{00000000-0005-0000-0000-00002B000000}"/>
    <cellStyle name="tmp 17" xfId="45" xr:uid="{00000000-0005-0000-0000-00002C000000}"/>
    <cellStyle name="tmp 18" xfId="46" xr:uid="{00000000-0005-0000-0000-00002D000000}"/>
    <cellStyle name="tmp 19" xfId="47" xr:uid="{00000000-0005-0000-0000-00002E000000}"/>
    <cellStyle name="tmp 2" xfId="48" xr:uid="{00000000-0005-0000-0000-00002F000000}"/>
    <cellStyle name="tmp 20" xfId="49" xr:uid="{00000000-0005-0000-0000-000030000000}"/>
    <cellStyle name="tmp 3" xfId="50" xr:uid="{00000000-0005-0000-0000-000031000000}"/>
    <cellStyle name="tmp 4" xfId="51" xr:uid="{00000000-0005-0000-0000-000032000000}"/>
    <cellStyle name="tmp 5" xfId="52" xr:uid="{00000000-0005-0000-0000-000033000000}"/>
    <cellStyle name="tmp 6" xfId="53" xr:uid="{00000000-0005-0000-0000-000034000000}"/>
    <cellStyle name="tmp 7" xfId="54" xr:uid="{00000000-0005-0000-0000-000035000000}"/>
    <cellStyle name="tmp 8" xfId="55" xr:uid="{00000000-0005-0000-0000-000036000000}"/>
    <cellStyle name="tmp 9" xfId="56" xr:uid="{00000000-0005-0000-0000-000037000000}"/>
    <cellStyle name="USRT" xfId="57" xr:uid="{00000000-0005-0000-0000-000038000000}"/>
    <cellStyle name="USRT/m2" xfId="58" xr:uid="{00000000-0005-0000-0000-000039000000}"/>
    <cellStyle name="VA/m2" xfId="59" xr:uid="{00000000-0005-0000-0000-00003A000000}"/>
    <cellStyle name="w/m2" xfId="60" xr:uid="{00000000-0005-0000-0000-00003B000000}"/>
    <cellStyle name="φ" xfId="61" xr:uid="{00000000-0005-0000-0000-00003C000000}"/>
    <cellStyle name="パーセント 2" xfId="79" xr:uid="{F1D0EF7E-E2EA-4AC8-BE6F-E50F12E6C6E8}"/>
    <cellStyle name="パーセント 2 2" xfId="80" xr:uid="{4113BDF8-A632-457D-B487-AF7B6E6A070B}"/>
    <cellStyle name="パーセント 3" xfId="73" xr:uid="{00000000-0005-0000-0000-00003D000000}"/>
    <cellStyle name="下点線" xfId="62" xr:uid="{00000000-0005-0000-0000-00003E000000}"/>
    <cellStyle name="回/h" xfId="63" xr:uid="{00000000-0005-0000-0000-00003F000000}"/>
    <cellStyle name="桁区切り" xfId="82" builtinId="6"/>
    <cellStyle name="桁区切り 2" xfId="64" xr:uid="{00000000-0005-0000-0000-000040000000}"/>
    <cellStyle name="桁区切り 2 2" xfId="71" xr:uid="{00000000-0005-0000-0000-000041000000}"/>
    <cellStyle name="桁区切り 2 4" xfId="72" xr:uid="{00000000-0005-0000-0000-000042000000}"/>
    <cellStyle name="桁区切り 3" xfId="65" xr:uid="{00000000-0005-0000-0000-000043000000}"/>
    <cellStyle name="桁区切り 5" xfId="78" xr:uid="{A4647EFE-0065-4A75-A79C-1FA5218BE98D}"/>
    <cellStyle name="人/m2" xfId="66" xr:uid="{00000000-0005-0000-0000-000044000000}"/>
    <cellStyle name="通貨 2" xfId="67" xr:uid="{00000000-0005-0000-0000-000045000000}"/>
    <cellStyle name="通貨 2 2" xfId="75" xr:uid="{56FD3444-0BC7-412F-A290-821952D50D34}"/>
    <cellStyle name="通貨 2 2 2" xfId="77" xr:uid="{B8E5D91E-6950-4137-AEF4-DEFD1985774B}"/>
    <cellStyle name="通貨 2 3" xfId="76" xr:uid="{48DA41F8-9468-42A2-97A3-14C9317FF50D}"/>
    <cellStyle name="標準" xfId="0" builtinId="0"/>
    <cellStyle name="標準 2" xfId="68" xr:uid="{00000000-0005-0000-0000-000047000000}"/>
    <cellStyle name="標準 3" xfId="69" xr:uid="{00000000-0005-0000-0000-000048000000}"/>
    <cellStyle name="標準 3 2" xfId="74" xr:uid="{F564C65C-B776-4245-96F6-6F2EC22A04D5}"/>
    <cellStyle name="標準_Sheet2 (2)" xfId="83" xr:uid="{982BD491-0984-4F31-BE73-CA7EEB5F25FB}"/>
    <cellStyle name="標準_経費率(新営機械)" xfId="81" xr:uid="{29AC3B28-C50F-4784-8AB4-870ADF871CD5}"/>
    <cellStyle name="未定義" xfId="70" xr:uid="{00000000-0005-0000-0000-00004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&#27700;&#25144;&#37096;\&#24314;&#31689;&#31532;1\&#21508;&#20869;&#35379;&#26360;\&#32076;&#21942;&#26032;&#21942;\&#21336;&#20385;&#38598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単価集"/>
      <sheetName val="単価集２"/>
      <sheetName val="塗装"/>
      <sheetName val="塗装２"/>
      <sheetName val="流し台"/>
      <sheetName val="ガラリ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7"/>
  <sheetViews>
    <sheetView showGridLines="0" tabSelected="1" view="pageBreakPreview" zoomScaleNormal="70" zoomScaleSheetLayoutView="100" workbookViewId="0">
      <selection activeCell="G8" sqref="G8:I8"/>
    </sheetView>
  </sheetViews>
  <sheetFormatPr defaultRowHeight="13.5"/>
  <cols>
    <col min="1" max="2" width="8.625" style="31" customWidth="1"/>
    <col min="3" max="4" width="9" style="31"/>
    <col min="5" max="5" width="5.125" style="31" customWidth="1"/>
    <col min="6" max="6" width="6.625" style="31" customWidth="1"/>
    <col min="7" max="7" width="12.625" style="31" customWidth="1"/>
    <col min="8" max="8" width="9.625" style="31" customWidth="1"/>
    <col min="9" max="10" width="8.625" style="31" customWidth="1"/>
    <col min="11" max="11" width="4.75" style="31" customWidth="1"/>
    <col min="12" max="14" width="9" style="31"/>
    <col min="15" max="16" width="10.875" style="31" customWidth="1"/>
    <col min="17" max="256" width="9" style="31"/>
    <col min="257" max="258" width="8.625" style="31" customWidth="1"/>
    <col min="259" max="260" width="9" style="31"/>
    <col min="261" max="261" width="5.125" style="31" customWidth="1"/>
    <col min="262" max="262" width="9" style="31"/>
    <col min="263" max="263" width="12.625" style="31" customWidth="1"/>
    <col min="264" max="264" width="9.625" style="31" customWidth="1"/>
    <col min="265" max="266" width="8.625" style="31" customWidth="1"/>
    <col min="267" max="267" width="4.75" style="31" customWidth="1"/>
    <col min="268" max="270" width="9" style="31"/>
    <col min="271" max="271" width="9.125" style="31" customWidth="1"/>
    <col min="272" max="272" width="8.875" style="31" customWidth="1"/>
    <col min="273" max="512" width="9" style="31"/>
    <col min="513" max="514" width="8.625" style="31" customWidth="1"/>
    <col min="515" max="516" width="9" style="31"/>
    <col min="517" max="517" width="5.125" style="31" customWidth="1"/>
    <col min="518" max="518" width="9" style="31"/>
    <col min="519" max="519" width="12.625" style="31" customWidth="1"/>
    <col min="520" max="520" width="9.625" style="31" customWidth="1"/>
    <col min="521" max="522" width="8.625" style="31" customWidth="1"/>
    <col min="523" max="523" width="4.75" style="31" customWidth="1"/>
    <col min="524" max="526" width="9" style="31"/>
    <col min="527" max="527" width="9.125" style="31" customWidth="1"/>
    <col min="528" max="528" width="8.875" style="31" customWidth="1"/>
    <col min="529" max="768" width="9" style="31"/>
    <col min="769" max="770" width="8.625" style="31" customWidth="1"/>
    <col min="771" max="772" width="9" style="31"/>
    <col min="773" max="773" width="5.125" style="31" customWidth="1"/>
    <col min="774" max="774" width="9" style="31"/>
    <col min="775" max="775" width="12.625" style="31" customWidth="1"/>
    <col min="776" max="776" width="9.625" style="31" customWidth="1"/>
    <col min="777" max="778" width="8.625" style="31" customWidth="1"/>
    <col min="779" max="779" width="4.75" style="31" customWidth="1"/>
    <col min="780" max="782" width="9" style="31"/>
    <col min="783" max="783" width="9.125" style="31" customWidth="1"/>
    <col min="784" max="784" width="8.875" style="31" customWidth="1"/>
    <col min="785" max="1024" width="9" style="31"/>
    <col min="1025" max="1026" width="8.625" style="31" customWidth="1"/>
    <col min="1027" max="1028" width="9" style="31"/>
    <col min="1029" max="1029" width="5.125" style="31" customWidth="1"/>
    <col min="1030" max="1030" width="9" style="31"/>
    <col min="1031" max="1031" width="12.625" style="31" customWidth="1"/>
    <col min="1032" max="1032" width="9.625" style="31" customWidth="1"/>
    <col min="1033" max="1034" width="8.625" style="31" customWidth="1"/>
    <col min="1035" max="1035" width="4.75" style="31" customWidth="1"/>
    <col min="1036" max="1038" width="9" style="31"/>
    <col min="1039" max="1039" width="9.125" style="31" customWidth="1"/>
    <col min="1040" max="1040" width="8.875" style="31" customWidth="1"/>
    <col min="1041" max="1280" width="9" style="31"/>
    <col min="1281" max="1282" width="8.625" style="31" customWidth="1"/>
    <col min="1283" max="1284" width="9" style="31"/>
    <col min="1285" max="1285" width="5.125" style="31" customWidth="1"/>
    <col min="1286" max="1286" width="9" style="31"/>
    <col min="1287" max="1287" width="12.625" style="31" customWidth="1"/>
    <col min="1288" max="1288" width="9.625" style="31" customWidth="1"/>
    <col min="1289" max="1290" width="8.625" style="31" customWidth="1"/>
    <col min="1291" max="1291" width="4.75" style="31" customWidth="1"/>
    <col min="1292" max="1294" width="9" style="31"/>
    <col min="1295" max="1295" width="9.125" style="31" customWidth="1"/>
    <col min="1296" max="1296" width="8.875" style="31" customWidth="1"/>
    <col min="1297" max="1536" width="9" style="31"/>
    <col min="1537" max="1538" width="8.625" style="31" customWidth="1"/>
    <col min="1539" max="1540" width="9" style="31"/>
    <col min="1541" max="1541" width="5.125" style="31" customWidth="1"/>
    <col min="1542" max="1542" width="9" style="31"/>
    <col min="1543" max="1543" width="12.625" style="31" customWidth="1"/>
    <col min="1544" max="1544" width="9.625" style="31" customWidth="1"/>
    <col min="1545" max="1546" width="8.625" style="31" customWidth="1"/>
    <col min="1547" max="1547" width="4.75" style="31" customWidth="1"/>
    <col min="1548" max="1550" width="9" style="31"/>
    <col min="1551" max="1551" width="9.125" style="31" customWidth="1"/>
    <col min="1552" max="1552" width="8.875" style="31" customWidth="1"/>
    <col min="1553" max="1792" width="9" style="31"/>
    <col min="1793" max="1794" width="8.625" style="31" customWidth="1"/>
    <col min="1795" max="1796" width="9" style="31"/>
    <col min="1797" max="1797" width="5.125" style="31" customWidth="1"/>
    <col min="1798" max="1798" width="9" style="31"/>
    <col min="1799" max="1799" width="12.625" style="31" customWidth="1"/>
    <col min="1800" max="1800" width="9.625" style="31" customWidth="1"/>
    <col min="1801" max="1802" width="8.625" style="31" customWidth="1"/>
    <col min="1803" max="1803" width="4.75" style="31" customWidth="1"/>
    <col min="1804" max="1806" width="9" style="31"/>
    <col min="1807" max="1807" width="9.125" style="31" customWidth="1"/>
    <col min="1808" max="1808" width="8.875" style="31" customWidth="1"/>
    <col min="1809" max="2048" width="9" style="31"/>
    <col min="2049" max="2050" width="8.625" style="31" customWidth="1"/>
    <col min="2051" max="2052" width="9" style="31"/>
    <col min="2053" max="2053" width="5.125" style="31" customWidth="1"/>
    <col min="2054" max="2054" width="9" style="31"/>
    <col min="2055" max="2055" width="12.625" style="31" customWidth="1"/>
    <col min="2056" max="2056" width="9.625" style="31" customWidth="1"/>
    <col min="2057" max="2058" width="8.625" style="31" customWidth="1"/>
    <col min="2059" max="2059" width="4.75" style="31" customWidth="1"/>
    <col min="2060" max="2062" width="9" style="31"/>
    <col min="2063" max="2063" width="9.125" style="31" customWidth="1"/>
    <col min="2064" max="2064" width="8.875" style="31" customWidth="1"/>
    <col min="2065" max="2304" width="9" style="31"/>
    <col min="2305" max="2306" width="8.625" style="31" customWidth="1"/>
    <col min="2307" max="2308" width="9" style="31"/>
    <col min="2309" max="2309" width="5.125" style="31" customWidth="1"/>
    <col min="2310" max="2310" width="9" style="31"/>
    <col min="2311" max="2311" width="12.625" style="31" customWidth="1"/>
    <col min="2312" max="2312" width="9.625" style="31" customWidth="1"/>
    <col min="2313" max="2314" width="8.625" style="31" customWidth="1"/>
    <col min="2315" max="2315" width="4.75" style="31" customWidth="1"/>
    <col min="2316" max="2318" width="9" style="31"/>
    <col min="2319" max="2319" width="9.125" style="31" customWidth="1"/>
    <col min="2320" max="2320" width="8.875" style="31" customWidth="1"/>
    <col min="2321" max="2560" width="9" style="31"/>
    <col min="2561" max="2562" width="8.625" style="31" customWidth="1"/>
    <col min="2563" max="2564" width="9" style="31"/>
    <col min="2565" max="2565" width="5.125" style="31" customWidth="1"/>
    <col min="2566" max="2566" width="9" style="31"/>
    <col min="2567" max="2567" width="12.625" style="31" customWidth="1"/>
    <col min="2568" max="2568" width="9.625" style="31" customWidth="1"/>
    <col min="2569" max="2570" width="8.625" style="31" customWidth="1"/>
    <col min="2571" max="2571" width="4.75" style="31" customWidth="1"/>
    <col min="2572" max="2574" width="9" style="31"/>
    <col min="2575" max="2575" width="9.125" style="31" customWidth="1"/>
    <col min="2576" max="2576" width="8.875" style="31" customWidth="1"/>
    <col min="2577" max="2816" width="9" style="31"/>
    <col min="2817" max="2818" width="8.625" style="31" customWidth="1"/>
    <col min="2819" max="2820" width="9" style="31"/>
    <col min="2821" max="2821" width="5.125" style="31" customWidth="1"/>
    <col min="2822" max="2822" width="9" style="31"/>
    <col min="2823" max="2823" width="12.625" style="31" customWidth="1"/>
    <col min="2824" max="2824" width="9.625" style="31" customWidth="1"/>
    <col min="2825" max="2826" width="8.625" style="31" customWidth="1"/>
    <col min="2827" max="2827" width="4.75" style="31" customWidth="1"/>
    <col min="2828" max="2830" width="9" style="31"/>
    <col min="2831" max="2831" width="9.125" style="31" customWidth="1"/>
    <col min="2832" max="2832" width="8.875" style="31" customWidth="1"/>
    <col min="2833" max="3072" width="9" style="31"/>
    <col min="3073" max="3074" width="8.625" style="31" customWidth="1"/>
    <col min="3075" max="3076" width="9" style="31"/>
    <col min="3077" max="3077" width="5.125" style="31" customWidth="1"/>
    <col min="3078" max="3078" width="9" style="31"/>
    <col min="3079" max="3079" width="12.625" style="31" customWidth="1"/>
    <col min="3080" max="3080" width="9.625" style="31" customWidth="1"/>
    <col min="3081" max="3082" width="8.625" style="31" customWidth="1"/>
    <col min="3083" max="3083" width="4.75" style="31" customWidth="1"/>
    <col min="3084" max="3086" width="9" style="31"/>
    <col min="3087" max="3087" width="9.125" style="31" customWidth="1"/>
    <col min="3088" max="3088" width="8.875" style="31" customWidth="1"/>
    <col min="3089" max="3328" width="9" style="31"/>
    <col min="3329" max="3330" width="8.625" style="31" customWidth="1"/>
    <col min="3331" max="3332" width="9" style="31"/>
    <col min="3333" max="3333" width="5.125" style="31" customWidth="1"/>
    <col min="3334" max="3334" width="9" style="31"/>
    <col min="3335" max="3335" width="12.625" style="31" customWidth="1"/>
    <col min="3336" max="3336" width="9.625" style="31" customWidth="1"/>
    <col min="3337" max="3338" width="8.625" style="31" customWidth="1"/>
    <col min="3339" max="3339" width="4.75" style="31" customWidth="1"/>
    <col min="3340" max="3342" width="9" style="31"/>
    <col min="3343" max="3343" width="9.125" style="31" customWidth="1"/>
    <col min="3344" max="3344" width="8.875" style="31" customWidth="1"/>
    <col min="3345" max="3584" width="9" style="31"/>
    <col min="3585" max="3586" width="8.625" style="31" customWidth="1"/>
    <col min="3587" max="3588" width="9" style="31"/>
    <col min="3589" max="3589" width="5.125" style="31" customWidth="1"/>
    <col min="3590" max="3590" width="9" style="31"/>
    <col min="3591" max="3591" width="12.625" style="31" customWidth="1"/>
    <col min="3592" max="3592" width="9.625" style="31" customWidth="1"/>
    <col min="3593" max="3594" width="8.625" style="31" customWidth="1"/>
    <col min="3595" max="3595" width="4.75" style="31" customWidth="1"/>
    <col min="3596" max="3598" width="9" style="31"/>
    <col min="3599" max="3599" width="9.125" style="31" customWidth="1"/>
    <col min="3600" max="3600" width="8.875" style="31" customWidth="1"/>
    <col min="3601" max="3840" width="9" style="31"/>
    <col min="3841" max="3842" width="8.625" style="31" customWidth="1"/>
    <col min="3843" max="3844" width="9" style="31"/>
    <col min="3845" max="3845" width="5.125" style="31" customWidth="1"/>
    <col min="3846" max="3846" width="9" style="31"/>
    <col min="3847" max="3847" width="12.625" style="31" customWidth="1"/>
    <col min="3848" max="3848" width="9.625" style="31" customWidth="1"/>
    <col min="3849" max="3850" width="8.625" style="31" customWidth="1"/>
    <col min="3851" max="3851" width="4.75" style="31" customWidth="1"/>
    <col min="3852" max="3854" width="9" style="31"/>
    <col min="3855" max="3855" width="9.125" style="31" customWidth="1"/>
    <col min="3856" max="3856" width="8.875" style="31" customWidth="1"/>
    <col min="3857" max="4096" width="9" style="31"/>
    <col min="4097" max="4098" width="8.625" style="31" customWidth="1"/>
    <col min="4099" max="4100" width="9" style="31"/>
    <col min="4101" max="4101" width="5.125" style="31" customWidth="1"/>
    <col min="4102" max="4102" width="9" style="31"/>
    <col min="4103" max="4103" width="12.625" style="31" customWidth="1"/>
    <col min="4104" max="4104" width="9.625" style="31" customWidth="1"/>
    <col min="4105" max="4106" width="8.625" style="31" customWidth="1"/>
    <col min="4107" max="4107" width="4.75" style="31" customWidth="1"/>
    <col min="4108" max="4110" width="9" style="31"/>
    <col min="4111" max="4111" width="9.125" style="31" customWidth="1"/>
    <col min="4112" max="4112" width="8.875" style="31" customWidth="1"/>
    <col min="4113" max="4352" width="9" style="31"/>
    <col min="4353" max="4354" width="8.625" style="31" customWidth="1"/>
    <col min="4355" max="4356" width="9" style="31"/>
    <col min="4357" max="4357" width="5.125" style="31" customWidth="1"/>
    <col min="4358" max="4358" width="9" style="31"/>
    <col min="4359" max="4359" width="12.625" style="31" customWidth="1"/>
    <col min="4360" max="4360" width="9.625" style="31" customWidth="1"/>
    <col min="4361" max="4362" width="8.625" style="31" customWidth="1"/>
    <col min="4363" max="4363" width="4.75" style="31" customWidth="1"/>
    <col min="4364" max="4366" width="9" style="31"/>
    <col min="4367" max="4367" width="9.125" style="31" customWidth="1"/>
    <col min="4368" max="4368" width="8.875" style="31" customWidth="1"/>
    <col min="4369" max="4608" width="9" style="31"/>
    <col min="4609" max="4610" width="8.625" style="31" customWidth="1"/>
    <col min="4611" max="4612" width="9" style="31"/>
    <col min="4613" max="4613" width="5.125" style="31" customWidth="1"/>
    <col min="4614" max="4614" width="9" style="31"/>
    <col min="4615" max="4615" width="12.625" style="31" customWidth="1"/>
    <col min="4616" max="4616" width="9.625" style="31" customWidth="1"/>
    <col min="4617" max="4618" width="8.625" style="31" customWidth="1"/>
    <col min="4619" max="4619" width="4.75" style="31" customWidth="1"/>
    <col min="4620" max="4622" width="9" style="31"/>
    <col min="4623" max="4623" width="9.125" style="31" customWidth="1"/>
    <col min="4624" max="4624" width="8.875" style="31" customWidth="1"/>
    <col min="4625" max="4864" width="9" style="31"/>
    <col min="4865" max="4866" width="8.625" style="31" customWidth="1"/>
    <col min="4867" max="4868" width="9" style="31"/>
    <col min="4869" max="4869" width="5.125" style="31" customWidth="1"/>
    <col min="4870" max="4870" width="9" style="31"/>
    <col min="4871" max="4871" width="12.625" style="31" customWidth="1"/>
    <col min="4872" max="4872" width="9.625" style="31" customWidth="1"/>
    <col min="4873" max="4874" width="8.625" style="31" customWidth="1"/>
    <col min="4875" max="4875" width="4.75" style="31" customWidth="1"/>
    <col min="4876" max="4878" width="9" style="31"/>
    <col min="4879" max="4879" width="9.125" style="31" customWidth="1"/>
    <col min="4880" max="4880" width="8.875" style="31" customWidth="1"/>
    <col min="4881" max="5120" width="9" style="31"/>
    <col min="5121" max="5122" width="8.625" style="31" customWidth="1"/>
    <col min="5123" max="5124" width="9" style="31"/>
    <col min="5125" max="5125" width="5.125" style="31" customWidth="1"/>
    <col min="5126" max="5126" width="9" style="31"/>
    <col min="5127" max="5127" width="12.625" style="31" customWidth="1"/>
    <col min="5128" max="5128" width="9.625" style="31" customWidth="1"/>
    <col min="5129" max="5130" width="8.625" style="31" customWidth="1"/>
    <col min="5131" max="5131" width="4.75" style="31" customWidth="1"/>
    <col min="5132" max="5134" width="9" style="31"/>
    <col min="5135" max="5135" width="9.125" style="31" customWidth="1"/>
    <col min="5136" max="5136" width="8.875" style="31" customWidth="1"/>
    <col min="5137" max="5376" width="9" style="31"/>
    <col min="5377" max="5378" width="8.625" style="31" customWidth="1"/>
    <col min="5379" max="5380" width="9" style="31"/>
    <col min="5381" max="5381" width="5.125" style="31" customWidth="1"/>
    <col min="5382" max="5382" width="9" style="31"/>
    <col min="5383" max="5383" width="12.625" style="31" customWidth="1"/>
    <col min="5384" max="5384" width="9.625" style="31" customWidth="1"/>
    <col min="5385" max="5386" width="8.625" style="31" customWidth="1"/>
    <col min="5387" max="5387" width="4.75" style="31" customWidth="1"/>
    <col min="5388" max="5390" width="9" style="31"/>
    <col min="5391" max="5391" width="9.125" style="31" customWidth="1"/>
    <col min="5392" max="5392" width="8.875" style="31" customWidth="1"/>
    <col min="5393" max="5632" width="9" style="31"/>
    <col min="5633" max="5634" width="8.625" style="31" customWidth="1"/>
    <col min="5635" max="5636" width="9" style="31"/>
    <col min="5637" max="5637" width="5.125" style="31" customWidth="1"/>
    <col min="5638" max="5638" width="9" style="31"/>
    <col min="5639" max="5639" width="12.625" style="31" customWidth="1"/>
    <col min="5640" max="5640" width="9.625" style="31" customWidth="1"/>
    <col min="5641" max="5642" width="8.625" style="31" customWidth="1"/>
    <col min="5643" max="5643" width="4.75" style="31" customWidth="1"/>
    <col min="5644" max="5646" width="9" style="31"/>
    <col min="5647" max="5647" width="9.125" style="31" customWidth="1"/>
    <col min="5648" max="5648" width="8.875" style="31" customWidth="1"/>
    <col min="5649" max="5888" width="9" style="31"/>
    <col min="5889" max="5890" width="8.625" style="31" customWidth="1"/>
    <col min="5891" max="5892" width="9" style="31"/>
    <col min="5893" max="5893" width="5.125" style="31" customWidth="1"/>
    <col min="5894" max="5894" width="9" style="31"/>
    <col min="5895" max="5895" width="12.625" style="31" customWidth="1"/>
    <col min="5896" max="5896" width="9.625" style="31" customWidth="1"/>
    <col min="5897" max="5898" width="8.625" style="31" customWidth="1"/>
    <col min="5899" max="5899" width="4.75" style="31" customWidth="1"/>
    <col min="5900" max="5902" width="9" style="31"/>
    <col min="5903" max="5903" width="9.125" style="31" customWidth="1"/>
    <col min="5904" max="5904" width="8.875" style="31" customWidth="1"/>
    <col min="5905" max="6144" width="9" style="31"/>
    <col min="6145" max="6146" width="8.625" style="31" customWidth="1"/>
    <col min="6147" max="6148" width="9" style="31"/>
    <col min="6149" max="6149" width="5.125" style="31" customWidth="1"/>
    <col min="6150" max="6150" width="9" style="31"/>
    <col min="6151" max="6151" width="12.625" style="31" customWidth="1"/>
    <col min="6152" max="6152" width="9.625" style="31" customWidth="1"/>
    <col min="6153" max="6154" width="8.625" style="31" customWidth="1"/>
    <col min="6155" max="6155" width="4.75" style="31" customWidth="1"/>
    <col min="6156" max="6158" width="9" style="31"/>
    <col min="6159" max="6159" width="9.125" style="31" customWidth="1"/>
    <col min="6160" max="6160" width="8.875" style="31" customWidth="1"/>
    <col min="6161" max="6400" width="9" style="31"/>
    <col min="6401" max="6402" width="8.625" style="31" customWidth="1"/>
    <col min="6403" max="6404" width="9" style="31"/>
    <col min="6405" max="6405" width="5.125" style="31" customWidth="1"/>
    <col min="6406" max="6406" width="9" style="31"/>
    <col min="6407" max="6407" width="12.625" style="31" customWidth="1"/>
    <col min="6408" max="6408" width="9.625" style="31" customWidth="1"/>
    <col min="6409" max="6410" width="8.625" style="31" customWidth="1"/>
    <col min="6411" max="6411" width="4.75" style="31" customWidth="1"/>
    <col min="6412" max="6414" width="9" style="31"/>
    <col min="6415" max="6415" width="9.125" style="31" customWidth="1"/>
    <col min="6416" max="6416" width="8.875" style="31" customWidth="1"/>
    <col min="6417" max="6656" width="9" style="31"/>
    <col min="6657" max="6658" width="8.625" style="31" customWidth="1"/>
    <col min="6659" max="6660" width="9" style="31"/>
    <col min="6661" max="6661" width="5.125" style="31" customWidth="1"/>
    <col min="6662" max="6662" width="9" style="31"/>
    <col min="6663" max="6663" width="12.625" style="31" customWidth="1"/>
    <col min="6664" max="6664" width="9.625" style="31" customWidth="1"/>
    <col min="6665" max="6666" width="8.625" style="31" customWidth="1"/>
    <col min="6667" max="6667" width="4.75" style="31" customWidth="1"/>
    <col min="6668" max="6670" width="9" style="31"/>
    <col min="6671" max="6671" width="9.125" style="31" customWidth="1"/>
    <col min="6672" max="6672" width="8.875" style="31" customWidth="1"/>
    <col min="6673" max="6912" width="9" style="31"/>
    <col min="6913" max="6914" width="8.625" style="31" customWidth="1"/>
    <col min="6915" max="6916" width="9" style="31"/>
    <col min="6917" max="6917" width="5.125" style="31" customWidth="1"/>
    <col min="6918" max="6918" width="9" style="31"/>
    <col min="6919" max="6919" width="12.625" style="31" customWidth="1"/>
    <col min="6920" max="6920" width="9.625" style="31" customWidth="1"/>
    <col min="6921" max="6922" width="8.625" style="31" customWidth="1"/>
    <col min="6923" max="6923" width="4.75" style="31" customWidth="1"/>
    <col min="6924" max="6926" width="9" style="31"/>
    <col min="6927" max="6927" width="9.125" style="31" customWidth="1"/>
    <col min="6928" max="6928" width="8.875" style="31" customWidth="1"/>
    <col min="6929" max="7168" width="9" style="31"/>
    <col min="7169" max="7170" width="8.625" style="31" customWidth="1"/>
    <col min="7171" max="7172" width="9" style="31"/>
    <col min="7173" max="7173" width="5.125" style="31" customWidth="1"/>
    <col min="7174" max="7174" width="9" style="31"/>
    <col min="7175" max="7175" width="12.625" style="31" customWidth="1"/>
    <col min="7176" max="7176" width="9.625" style="31" customWidth="1"/>
    <col min="7177" max="7178" width="8.625" style="31" customWidth="1"/>
    <col min="7179" max="7179" width="4.75" style="31" customWidth="1"/>
    <col min="7180" max="7182" width="9" style="31"/>
    <col min="7183" max="7183" width="9.125" style="31" customWidth="1"/>
    <col min="7184" max="7184" width="8.875" style="31" customWidth="1"/>
    <col min="7185" max="7424" width="9" style="31"/>
    <col min="7425" max="7426" width="8.625" style="31" customWidth="1"/>
    <col min="7427" max="7428" width="9" style="31"/>
    <col min="7429" max="7429" width="5.125" style="31" customWidth="1"/>
    <col min="7430" max="7430" width="9" style="31"/>
    <col min="7431" max="7431" width="12.625" style="31" customWidth="1"/>
    <col min="7432" max="7432" width="9.625" style="31" customWidth="1"/>
    <col min="7433" max="7434" width="8.625" style="31" customWidth="1"/>
    <col min="7435" max="7435" width="4.75" style="31" customWidth="1"/>
    <col min="7436" max="7438" width="9" style="31"/>
    <col min="7439" max="7439" width="9.125" style="31" customWidth="1"/>
    <col min="7440" max="7440" width="8.875" style="31" customWidth="1"/>
    <col min="7441" max="7680" width="9" style="31"/>
    <col min="7681" max="7682" width="8.625" style="31" customWidth="1"/>
    <col min="7683" max="7684" width="9" style="31"/>
    <col min="7685" max="7685" width="5.125" style="31" customWidth="1"/>
    <col min="7686" max="7686" width="9" style="31"/>
    <col min="7687" max="7687" width="12.625" style="31" customWidth="1"/>
    <col min="7688" max="7688" width="9.625" style="31" customWidth="1"/>
    <col min="7689" max="7690" width="8.625" style="31" customWidth="1"/>
    <col min="7691" max="7691" width="4.75" style="31" customWidth="1"/>
    <col min="7692" max="7694" width="9" style="31"/>
    <col min="7695" max="7695" width="9.125" style="31" customWidth="1"/>
    <col min="7696" max="7696" width="8.875" style="31" customWidth="1"/>
    <col min="7697" max="7936" width="9" style="31"/>
    <col min="7937" max="7938" width="8.625" style="31" customWidth="1"/>
    <col min="7939" max="7940" width="9" style="31"/>
    <col min="7941" max="7941" width="5.125" style="31" customWidth="1"/>
    <col min="7942" max="7942" width="9" style="31"/>
    <col min="7943" max="7943" width="12.625" style="31" customWidth="1"/>
    <col min="7944" max="7944" width="9.625" style="31" customWidth="1"/>
    <col min="7945" max="7946" width="8.625" style="31" customWidth="1"/>
    <col min="7947" max="7947" width="4.75" style="31" customWidth="1"/>
    <col min="7948" max="7950" width="9" style="31"/>
    <col min="7951" max="7951" width="9.125" style="31" customWidth="1"/>
    <col min="7952" max="7952" width="8.875" style="31" customWidth="1"/>
    <col min="7953" max="8192" width="9" style="31"/>
    <col min="8193" max="8194" width="8.625" style="31" customWidth="1"/>
    <col min="8195" max="8196" width="9" style="31"/>
    <col min="8197" max="8197" width="5.125" style="31" customWidth="1"/>
    <col min="8198" max="8198" width="9" style="31"/>
    <col min="8199" max="8199" width="12.625" style="31" customWidth="1"/>
    <col min="8200" max="8200" width="9.625" style="31" customWidth="1"/>
    <col min="8201" max="8202" width="8.625" style="31" customWidth="1"/>
    <col min="8203" max="8203" width="4.75" style="31" customWidth="1"/>
    <col min="8204" max="8206" width="9" style="31"/>
    <col min="8207" max="8207" width="9.125" style="31" customWidth="1"/>
    <col min="8208" max="8208" width="8.875" style="31" customWidth="1"/>
    <col min="8209" max="8448" width="9" style="31"/>
    <col min="8449" max="8450" width="8.625" style="31" customWidth="1"/>
    <col min="8451" max="8452" width="9" style="31"/>
    <col min="8453" max="8453" width="5.125" style="31" customWidth="1"/>
    <col min="8454" max="8454" width="9" style="31"/>
    <col min="8455" max="8455" width="12.625" style="31" customWidth="1"/>
    <col min="8456" max="8456" width="9.625" style="31" customWidth="1"/>
    <col min="8457" max="8458" width="8.625" style="31" customWidth="1"/>
    <col min="8459" max="8459" width="4.75" style="31" customWidth="1"/>
    <col min="8460" max="8462" width="9" style="31"/>
    <col min="8463" max="8463" width="9.125" style="31" customWidth="1"/>
    <col min="8464" max="8464" width="8.875" style="31" customWidth="1"/>
    <col min="8465" max="8704" width="9" style="31"/>
    <col min="8705" max="8706" width="8.625" style="31" customWidth="1"/>
    <col min="8707" max="8708" width="9" style="31"/>
    <col min="8709" max="8709" width="5.125" style="31" customWidth="1"/>
    <col min="8710" max="8710" width="9" style="31"/>
    <col min="8711" max="8711" width="12.625" style="31" customWidth="1"/>
    <col min="8712" max="8712" width="9.625" style="31" customWidth="1"/>
    <col min="8713" max="8714" width="8.625" style="31" customWidth="1"/>
    <col min="8715" max="8715" width="4.75" style="31" customWidth="1"/>
    <col min="8716" max="8718" width="9" style="31"/>
    <col min="8719" max="8719" width="9.125" style="31" customWidth="1"/>
    <col min="8720" max="8720" width="8.875" style="31" customWidth="1"/>
    <col min="8721" max="8960" width="9" style="31"/>
    <col min="8961" max="8962" width="8.625" style="31" customWidth="1"/>
    <col min="8963" max="8964" width="9" style="31"/>
    <col min="8965" max="8965" width="5.125" style="31" customWidth="1"/>
    <col min="8966" max="8966" width="9" style="31"/>
    <col min="8967" max="8967" width="12.625" style="31" customWidth="1"/>
    <col min="8968" max="8968" width="9.625" style="31" customWidth="1"/>
    <col min="8969" max="8970" width="8.625" style="31" customWidth="1"/>
    <col min="8971" max="8971" width="4.75" style="31" customWidth="1"/>
    <col min="8972" max="8974" width="9" style="31"/>
    <col min="8975" max="8975" width="9.125" style="31" customWidth="1"/>
    <col min="8976" max="8976" width="8.875" style="31" customWidth="1"/>
    <col min="8977" max="9216" width="9" style="31"/>
    <col min="9217" max="9218" width="8.625" style="31" customWidth="1"/>
    <col min="9219" max="9220" width="9" style="31"/>
    <col min="9221" max="9221" width="5.125" style="31" customWidth="1"/>
    <col min="9222" max="9222" width="9" style="31"/>
    <col min="9223" max="9223" width="12.625" style="31" customWidth="1"/>
    <col min="9224" max="9224" width="9.625" style="31" customWidth="1"/>
    <col min="9225" max="9226" width="8.625" style="31" customWidth="1"/>
    <col min="9227" max="9227" width="4.75" style="31" customWidth="1"/>
    <col min="9228" max="9230" width="9" style="31"/>
    <col min="9231" max="9231" width="9.125" style="31" customWidth="1"/>
    <col min="9232" max="9232" width="8.875" style="31" customWidth="1"/>
    <col min="9233" max="9472" width="9" style="31"/>
    <col min="9473" max="9474" width="8.625" style="31" customWidth="1"/>
    <col min="9475" max="9476" width="9" style="31"/>
    <col min="9477" max="9477" width="5.125" style="31" customWidth="1"/>
    <col min="9478" max="9478" width="9" style="31"/>
    <col min="9479" max="9479" width="12.625" style="31" customWidth="1"/>
    <col min="9480" max="9480" width="9.625" style="31" customWidth="1"/>
    <col min="9481" max="9482" width="8.625" style="31" customWidth="1"/>
    <col min="9483" max="9483" width="4.75" style="31" customWidth="1"/>
    <col min="9484" max="9486" width="9" style="31"/>
    <col min="9487" max="9487" width="9.125" style="31" customWidth="1"/>
    <col min="9488" max="9488" width="8.875" style="31" customWidth="1"/>
    <col min="9489" max="9728" width="9" style="31"/>
    <col min="9729" max="9730" width="8.625" style="31" customWidth="1"/>
    <col min="9731" max="9732" width="9" style="31"/>
    <col min="9733" max="9733" width="5.125" style="31" customWidth="1"/>
    <col min="9734" max="9734" width="9" style="31"/>
    <col min="9735" max="9735" width="12.625" style="31" customWidth="1"/>
    <col min="9736" max="9736" width="9.625" style="31" customWidth="1"/>
    <col min="9737" max="9738" width="8.625" style="31" customWidth="1"/>
    <col min="9739" max="9739" width="4.75" style="31" customWidth="1"/>
    <col min="9740" max="9742" width="9" style="31"/>
    <col min="9743" max="9743" width="9.125" style="31" customWidth="1"/>
    <col min="9744" max="9744" width="8.875" style="31" customWidth="1"/>
    <col min="9745" max="9984" width="9" style="31"/>
    <col min="9985" max="9986" width="8.625" style="31" customWidth="1"/>
    <col min="9987" max="9988" width="9" style="31"/>
    <col min="9989" max="9989" width="5.125" style="31" customWidth="1"/>
    <col min="9990" max="9990" width="9" style="31"/>
    <col min="9991" max="9991" width="12.625" style="31" customWidth="1"/>
    <col min="9992" max="9992" width="9.625" style="31" customWidth="1"/>
    <col min="9993" max="9994" width="8.625" style="31" customWidth="1"/>
    <col min="9995" max="9995" width="4.75" style="31" customWidth="1"/>
    <col min="9996" max="9998" width="9" style="31"/>
    <col min="9999" max="9999" width="9.125" style="31" customWidth="1"/>
    <col min="10000" max="10000" width="8.875" style="31" customWidth="1"/>
    <col min="10001" max="10240" width="9" style="31"/>
    <col min="10241" max="10242" width="8.625" style="31" customWidth="1"/>
    <col min="10243" max="10244" width="9" style="31"/>
    <col min="10245" max="10245" width="5.125" style="31" customWidth="1"/>
    <col min="10246" max="10246" width="9" style="31"/>
    <col min="10247" max="10247" width="12.625" style="31" customWidth="1"/>
    <col min="10248" max="10248" width="9.625" style="31" customWidth="1"/>
    <col min="10249" max="10250" width="8.625" style="31" customWidth="1"/>
    <col min="10251" max="10251" width="4.75" style="31" customWidth="1"/>
    <col min="10252" max="10254" width="9" style="31"/>
    <col min="10255" max="10255" width="9.125" style="31" customWidth="1"/>
    <col min="10256" max="10256" width="8.875" style="31" customWidth="1"/>
    <col min="10257" max="10496" width="9" style="31"/>
    <col min="10497" max="10498" width="8.625" style="31" customWidth="1"/>
    <col min="10499" max="10500" width="9" style="31"/>
    <col min="10501" max="10501" width="5.125" style="31" customWidth="1"/>
    <col min="10502" max="10502" width="9" style="31"/>
    <col min="10503" max="10503" width="12.625" style="31" customWidth="1"/>
    <col min="10504" max="10504" width="9.625" style="31" customWidth="1"/>
    <col min="10505" max="10506" width="8.625" style="31" customWidth="1"/>
    <col min="10507" max="10507" width="4.75" style="31" customWidth="1"/>
    <col min="10508" max="10510" width="9" style="31"/>
    <col min="10511" max="10511" width="9.125" style="31" customWidth="1"/>
    <col min="10512" max="10512" width="8.875" style="31" customWidth="1"/>
    <col min="10513" max="10752" width="9" style="31"/>
    <col min="10753" max="10754" width="8.625" style="31" customWidth="1"/>
    <col min="10755" max="10756" width="9" style="31"/>
    <col min="10757" max="10757" width="5.125" style="31" customWidth="1"/>
    <col min="10758" max="10758" width="9" style="31"/>
    <col min="10759" max="10759" width="12.625" style="31" customWidth="1"/>
    <col min="10760" max="10760" width="9.625" style="31" customWidth="1"/>
    <col min="10761" max="10762" width="8.625" style="31" customWidth="1"/>
    <col min="10763" max="10763" width="4.75" style="31" customWidth="1"/>
    <col min="10764" max="10766" width="9" style="31"/>
    <col min="10767" max="10767" width="9.125" style="31" customWidth="1"/>
    <col min="10768" max="10768" width="8.875" style="31" customWidth="1"/>
    <col min="10769" max="11008" width="9" style="31"/>
    <col min="11009" max="11010" width="8.625" style="31" customWidth="1"/>
    <col min="11011" max="11012" width="9" style="31"/>
    <col min="11013" max="11013" width="5.125" style="31" customWidth="1"/>
    <col min="11014" max="11014" width="9" style="31"/>
    <col min="11015" max="11015" width="12.625" style="31" customWidth="1"/>
    <col min="11016" max="11016" width="9.625" style="31" customWidth="1"/>
    <col min="11017" max="11018" width="8.625" style="31" customWidth="1"/>
    <col min="11019" max="11019" width="4.75" style="31" customWidth="1"/>
    <col min="11020" max="11022" width="9" style="31"/>
    <col min="11023" max="11023" width="9.125" style="31" customWidth="1"/>
    <col min="11024" max="11024" width="8.875" style="31" customWidth="1"/>
    <col min="11025" max="11264" width="9" style="31"/>
    <col min="11265" max="11266" width="8.625" style="31" customWidth="1"/>
    <col min="11267" max="11268" width="9" style="31"/>
    <col min="11269" max="11269" width="5.125" style="31" customWidth="1"/>
    <col min="11270" max="11270" width="9" style="31"/>
    <col min="11271" max="11271" width="12.625" style="31" customWidth="1"/>
    <col min="11272" max="11272" width="9.625" style="31" customWidth="1"/>
    <col min="11273" max="11274" width="8.625" style="31" customWidth="1"/>
    <col min="11275" max="11275" width="4.75" style="31" customWidth="1"/>
    <col min="11276" max="11278" width="9" style="31"/>
    <col min="11279" max="11279" width="9.125" style="31" customWidth="1"/>
    <col min="11280" max="11280" width="8.875" style="31" customWidth="1"/>
    <col min="11281" max="11520" width="9" style="31"/>
    <col min="11521" max="11522" width="8.625" style="31" customWidth="1"/>
    <col min="11523" max="11524" width="9" style="31"/>
    <col min="11525" max="11525" width="5.125" style="31" customWidth="1"/>
    <col min="11526" max="11526" width="9" style="31"/>
    <col min="11527" max="11527" width="12.625" style="31" customWidth="1"/>
    <col min="11528" max="11528" width="9.625" style="31" customWidth="1"/>
    <col min="11529" max="11530" width="8.625" style="31" customWidth="1"/>
    <col min="11531" max="11531" width="4.75" style="31" customWidth="1"/>
    <col min="11532" max="11534" width="9" style="31"/>
    <col min="11535" max="11535" width="9.125" style="31" customWidth="1"/>
    <col min="11536" max="11536" width="8.875" style="31" customWidth="1"/>
    <col min="11537" max="11776" width="9" style="31"/>
    <col min="11777" max="11778" width="8.625" style="31" customWidth="1"/>
    <col min="11779" max="11780" width="9" style="31"/>
    <col min="11781" max="11781" width="5.125" style="31" customWidth="1"/>
    <col min="11782" max="11782" width="9" style="31"/>
    <col min="11783" max="11783" width="12.625" style="31" customWidth="1"/>
    <col min="11784" max="11784" width="9.625" style="31" customWidth="1"/>
    <col min="11785" max="11786" width="8.625" style="31" customWidth="1"/>
    <col min="11787" max="11787" width="4.75" style="31" customWidth="1"/>
    <col min="11788" max="11790" width="9" style="31"/>
    <col min="11791" max="11791" width="9.125" style="31" customWidth="1"/>
    <col min="11792" max="11792" width="8.875" style="31" customWidth="1"/>
    <col min="11793" max="12032" width="9" style="31"/>
    <col min="12033" max="12034" width="8.625" style="31" customWidth="1"/>
    <col min="12035" max="12036" width="9" style="31"/>
    <col min="12037" max="12037" width="5.125" style="31" customWidth="1"/>
    <col min="12038" max="12038" width="9" style="31"/>
    <col min="12039" max="12039" width="12.625" style="31" customWidth="1"/>
    <col min="12040" max="12040" width="9.625" style="31" customWidth="1"/>
    <col min="12041" max="12042" width="8.625" style="31" customWidth="1"/>
    <col min="12043" max="12043" width="4.75" style="31" customWidth="1"/>
    <col min="12044" max="12046" width="9" style="31"/>
    <col min="12047" max="12047" width="9.125" style="31" customWidth="1"/>
    <col min="12048" max="12048" width="8.875" style="31" customWidth="1"/>
    <col min="12049" max="12288" width="9" style="31"/>
    <col min="12289" max="12290" width="8.625" style="31" customWidth="1"/>
    <col min="12291" max="12292" width="9" style="31"/>
    <col min="12293" max="12293" width="5.125" style="31" customWidth="1"/>
    <col min="12294" max="12294" width="9" style="31"/>
    <col min="12295" max="12295" width="12.625" style="31" customWidth="1"/>
    <col min="12296" max="12296" width="9.625" style="31" customWidth="1"/>
    <col min="12297" max="12298" width="8.625" style="31" customWidth="1"/>
    <col min="12299" max="12299" width="4.75" style="31" customWidth="1"/>
    <col min="12300" max="12302" width="9" style="31"/>
    <col min="12303" max="12303" width="9.125" style="31" customWidth="1"/>
    <col min="12304" max="12304" width="8.875" style="31" customWidth="1"/>
    <col min="12305" max="12544" width="9" style="31"/>
    <col min="12545" max="12546" width="8.625" style="31" customWidth="1"/>
    <col min="12547" max="12548" width="9" style="31"/>
    <col min="12549" max="12549" width="5.125" style="31" customWidth="1"/>
    <col min="12550" max="12550" width="9" style="31"/>
    <col min="12551" max="12551" width="12.625" style="31" customWidth="1"/>
    <col min="12552" max="12552" width="9.625" style="31" customWidth="1"/>
    <col min="12553" max="12554" width="8.625" style="31" customWidth="1"/>
    <col min="12555" max="12555" width="4.75" style="31" customWidth="1"/>
    <col min="12556" max="12558" width="9" style="31"/>
    <col min="12559" max="12559" width="9.125" style="31" customWidth="1"/>
    <col min="12560" max="12560" width="8.875" style="31" customWidth="1"/>
    <col min="12561" max="12800" width="9" style="31"/>
    <col min="12801" max="12802" width="8.625" style="31" customWidth="1"/>
    <col min="12803" max="12804" width="9" style="31"/>
    <col min="12805" max="12805" width="5.125" style="31" customWidth="1"/>
    <col min="12806" max="12806" width="9" style="31"/>
    <col min="12807" max="12807" width="12.625" style="31" customWidth="1"/>
    <col min="12808" max="12808" width="9.625" style="31" customWidth="1"/>
    <col min="12809" max="12810" width="8.625" style="31" customWidth="1"/>
    <col min="12811" max="12811" width="4.75" style="31" customWidth="1"/>
    <col min="12812" max="12814" width="9" style="31"/>
    <col min="12815" max="12815" width="9.125" style="31" customWidth="1"/>
    <col min="12816" max="12816" width="8.875" style="31" customWidth="1"/>
    <col min="12817" max="13056" width="9" style="31"/>
    <col min="13057" max="13058" width="8.625" style="31" customWidth="1"/>
    <col min="13059" max="13060" width="9" style="31"/>
    <col min="13061" max="13061" width="5.125" style="31" customWidth="1"/>
    <col min="13062" max="13062" width="9" style="31"/>
    <col min="13063" max="13063" width="12.625" style="31" customWidth="1"/>
    <col min="13064" max="13064" width="9.625" style="31" customWidth="1"/>
    <col min="13065" max="13066" width="8.625" style="31" customWidth="1"/>
    <col min="13067" max="13067" width="4.75" style="31" customWidth="1"/>
    <col min="13068" max="13070" width="9" style="31"/>
    <col min="13071" max="13071" width="9.125" style="31" customWidth="1"/>
    <col min="13072" max="13072" width="8.875" style="31" customWidth="1"/>
    <col min="13073" max="13312" width="9" style="31"/>
    <col min="13313" max="13314" width="8.625" style="31" customWidth="1"/>
    <col min="13315" max="13316" width="9" style="31"/>
    <col min="13317" max="13317" width="5.125" style="31" customWidth="1"/>
    <col min="13318" max="13318" width="9" style="31"/>
    <col min="13319" max="13319" width="12.625" style="31" customWidth="1"/>
    <col min="13320" max="13320" width="9.625" style="31" customWidth="1"/>
    <col min="13321" max="13322" width="8.625" style="31" customWidth="1"/>
    <col min="13323" max="13323" width="4.75" style="31" customWidth="1"/>
    <col min="13324" max="13326" width="9" style="31"/>
    <col min="13327" max="13327" width="9.125" style="31" customWidth="1"/>
    <col min="13328" max="13328" width="8.875" style="31" customWidth="1"/>
    <col min="13329" max="13568" width="9" style="31"/>
    <col min="13569" max="13570" width="8.625" style="31" customWidth="1"/>
    <col min="13571" max="13572" width="9" style="31"/>
    <col min="13573" max="13573" width="5.125" style="31" customWidth="1"/>
    <col min="13574" max="13574" width="9" style="31"/>
    <col min="13575" max="13575" width="12.625" style="31" customWidth="1"/>
    <col min="13576" max="13576" width="9.625" style="31" customWidth="1"/>
    <col min="13577" max="13578" width="8.625" style="31" customWidth="1"/>
    <col min="13579" max="13579" width="4.75" style="31" customWidth="1"/>
    <col min="13580" max="13582" width="9" style="31"/>
    <col min="13583" max="13583" width="9.125" style="31" customWidth="1"/>
    <col min="13584" max="13584" width="8.875" style="31" customWidth="1"/>
    <col min="13585" max="13824" width="9" style="31"/>
    <col min="13825" max="13826" width="8.625" style="31" customWidth="1"/>
    <col min="13827" max="13828" width="9" style="31"/>
    <col min="13829" max="13829" width="5.125" style="31" customWidth="1"/>
    <col min="13830" max="13830" width="9" style="31"/>
    <col min="13831" max="13831" width="12.625" style="31" customWidth="1"/>
    <col min="13832" max="13832" width="9.625" style="31" customWidth="1"/>
    <col min="13833" max="13834" width="8.625" style="31" customWidth="1"/>
    <col min="13835" max="13835" width="4.75" style="31" customWidth="1"/>
    <col min="13836" max="13838" width="9" style="31"/>
    <col min="13839" max="13839" width="9.125" style="31" customWidth="1"/>
    <col min="13840" max="13840" width="8.875" style="31" customWidth="1"/>
    <col min="13841" max="14080" width="9" style="31"/>
    <col min="14081" max="14082" width="8.625" style="31" customWidth="1"/>
    <col min="14083" max="14084" width="9" style="31"/>
    <col min="14085" max="14085" width="5.125" style="31" customWidth="1"/>
    <col min="14086" max="14086" width="9" style="31"/>
    <col min="14087" max="14087" width="12.625" style="31" customWidth="1"/>
    <col min="14088" max="14088" width="9.625" style="31" customWidth="1"/>
    <col min="14089" max="14090" width="8.625" style="31" customWidth="1"/>
    <col min="14091" max="14091" width="4.75" style="31" customWidth="1"/>
    <col min="14092" max="14094" width="9" style="31"/>
    <col min="14095" max="14095" width="9.125" style="31" customWidth="1"/>
    <col min="14096" max="14096" width="8.875" style="31" customWidth="1"/>
    <col min="14097" max="14336" width="9" style="31"/>
    <col min="14337" max="14338" width="8.625" style="31" customWidth="1"/>
    <col min="14339" max="14340" width="9" style="31"/>
    <col min="14341" max="14341" width="5.125" style="31" customWidth="1"/>
    <col min="14342" max="14342" width="9" style="31"/>
    <col min="14343" max="14343" width="12.625" style="31" customWidth="1"/>
    <col min="14344" max="14344" width="9.625" style="31" customWidth="1"/>
    <col min="14345" max="14346" width="8.625" style="31" customWidth="1"/>
    <col min="14347" max="14347" width="4.75" style="31" customWidth="1"/>
    <col min="14348" max="14350" width="9" style="31"/>
    <col min="14351" max="14351" width="9.125" style="31" customWidth="1"/>
    <col min="14352" max="14352" width="8.875" style="31" customWidth="1"/>
    <col min="14353" max="14592" width="9" style="31"/>
    <col min="14593" max="14594" width="8.625" style="31" customWidth="1"/>
    <col min="14595" max="14596" width="9" style="31"/>
    <col min="14597" max="14597" width="5.125" style="31" customWidth="1"/>
    <col min="14598" max="14598" width="9" style="31"/>
    <col min="14599" max="14599" width="12.625" style="31" customWidth="1"/>
    <col min="14600" max="14600" width="9.625" style="31" customWidth="1"/>
    <col min="14601" max="14602" width="8.625" style="31" customWidth="1"/>
    <col min="14603" max="14603" width="4.75" style="31" customWidth="1"/>
    <col min="14604" max="14606" width="9" style="31"/>
    <col min="14607" max="14607" width="9.125" style="31" customWidth="1"/>
    <col min="14608" max="14608" width="8.875" style="31" customWidth="1"/>
    <col min="14609" max="14848" width="9" style="31"/>
    <col min="14849" max="14850" width="8.625" style="31" customWidth="1"/>
    <col min="14851" max="14852" width="9" style="31"/>
    <col min="14853" max="14853" width="5.125" style="31" customWidth="1"/>
    <col min="14854" max="14854" width="9" style="31"/>
    <col min="14855" max="14855" width="12.625" style="31" customWidth="1"/>
    <col min="14856" max="14856" width="9.625" style="31" customWidth="1"/>
    <col min="14857" max="14858" width="8.625" style="31" customWidth="1"/>
    <col min="14859" max="14859" width="4.75" style="31" customWidth="1"/>
    <col min="14860" max="14862" width="9" style="31"/>
    <col min="14863" max="14863" width="9.125" style="31" customWidth="1"/>
    <col min="14864" max="14864" width="8.875" style="31" customWidth="1"/>
    <col min="14865" max="15104" width="9" style="31"/>
    <col min="15105" max="15106" width="8.625" style="31" customWidth="1"/>
    <col min="15107" max="15108" width="9" style="31"/>
    <col min="15109" max="15109" width="5.125" style="31" customWidth="1"/>
    <col min="15110" max="15110" width="9" style="31"/>
    <col min="15111" max="15111" width="12.625" style="31" customWidth="1"/>
    <col min="15112" max="15112" width="9.625" style="31" customWidth="1"/>
    <col min="15113" max="15114" width="8.625" style="31" customWidth="1"/>
    <col min="15115" max="15115" width="4.75" style="31" customWidth="1"/>
    <col min="15116" max="15118" width="9" style="31"/>
    <col min="15119" max="15119" width="9.125" style="31" customWidth="1"/>
    <col min="15120" max="15120" width="8.875" style="31" customWidth="1"/>
    <col min="15121" max="15360" width="9" style="31"/>
    <col min="15361" max="15362" width="8.625" style="31" customWidth="1"/>
    <col min="15363" max="15364" width="9" style="31"/>
    <col min="15365" max="15365" width="5.125" style="31" customWidth="1"/>
    <col min="15366" max="15366" width="9" style="31"/>
    <col min="15367" max="15367" width="12.625" style="31" customWidth="1"/>
    <col min="15368" max="15368" width="9.625" style="31" customWidth="1"/>
    <col min="15369" max="15370" width="8.625" style="31" customWidth="1"/>
    <col min="15371" max="15371" width="4.75" style="31" customWidth="1"/>
    <col min="15372" max="15374" width="9" style="31"/>
    <col min="15375" max="15375" width="9.125" style="31" customWidth="1"/>
    <col min="15376" max="15376" width="8.875" style="31" customWidth="1"/>
    <col min="15377" max="15616" width="9" style="31"/>
    <col min="15617" max="15618" width="8.625" style="31" customWidth="1"/>
    <col min="15619" max="15620" width="9" style="31"/>
    <col min="15621" max="15621" width="5.125" style="31" customWidth="1"/>
    <col min="15622" max="15622" width="9" style="31"/>
    <col min="15623" max="15623" width="12.625" style="31" customWidth="1"/>
    <col min="15624" max="15624" width="9.625" style="31" customWidth="1"/>
    <col min="15625" max="15626" width="8.625" style="31" customWidth="1"/>
    <col min="15627" max="15627" width="4.75" style="31" customWidth="1"/>
    <col min="15628" max="15630" width="9" style="31"/>
    <col min="15631" max="15631" width="9.125" style="31" customWidth="1"/>
    <col min="15632" max="15632" width="8.875" style="31" customWidth="1"/>
    <col min="15633" max="15872" width="9" style="31"/>
    <col min="15873" max="15874" width="8.625" style="31" customWidth="1"/>
    <col min="15875" max="15876" width="9" style="31"/>
    <col min="15877" max="15877" width="5.125" style="31" customWidth="1"/>
    <col min="15878" max="15878" width="9" style="31"/>
    <col min="15879" max="15879" width="12.625" style="31" customWidth="1"/>
    <col min="15880" max="15880" width="9.625" style="31" customWidth="1"/>
    <col min="15881" max="15882" width="8.625" style="31" customWidth="1"/>
    <col min="15883" max="15883" width="4.75" style="31" customWidth="1"/>
    <col min="15884" max="15886" width="9" style="31"/>
    <col min="15887" max="15887" width="9.125" style="31" customWidth="1"/>
    <col min="15888" max="15888" width="8.875" style="31" customWidth="1"/>
    <col min="15889" max="16128" width="9" style="31"/>
    <col min="16129" max="16130" width="8.625" style="31" customWidth="1"/>
    <col min="16131" max="16132" width="9" style="31"/>
    <col min="16133" max="16133" width="5.125" style="31" customWidth="1"/>
    <col min="16134" max="16134" width="9" style="31"/>
    <col min="16135" max="16135" width="12.625" style="31" customWidth="1"/>
    <col min="16136" max="16136" width="9.625" style="31" customWidth="1"/>
    <col min="16137" max="16138" width="8.625" style="31" customWidth="1"/>
    <col min="16139" max="16139" width="4.75" style="31" customWidth="1"/>
    <col min="16140" max="16142" width="9" style="31"/>
    <col min="16143" max="16143" width="9.125" style="31" customWidth="1"/>
    <col min="16144" max="16144" width="8.875" style="31" customWidth="1"/>
    <col min="16145" max="16384" width="9" style="31"/>
  </cols>
  <sheetData>
    <row r="1" spans="1:19" s="28" customFormat="1" ht="23.25" customHeight="1">
      <c r="A1" s="175" t="s">
        <v>39</v>
      </c>
      <c r="B1" s="177" t="s">
        <v>76</v>
      </c>
      <c r="C1" s="179" t="s">
        <v>15</v>
      </c>
      <c r="D1" s="26"/>
      <c r="E1" s="26"/>
      <c r="F1" s="27"/>
      <c r="G1" s="27"/>
      <c r="H1" s="27"/>
      <c r="I1" s="27"/>
      <c r="J1" s="27"/>
      <c r="K1" s="27"/>
      <c r="L1" s="27"/>
      <c r="M1" s="181" t="s">
        <v>16</v>
      </c>
      <c r="N1" s="182"/>
      <c r="O1" s="183"/>
      <c r="P1" s="184"/>
    </row>
    <row r="2" spans="1:19" s="28" customFormat="1" ht="23.25" customHeight="1">
      <c r="A2" s="176"/>
      <c r="B2" s="178"/>
      <c r="C2" s="180"/>
      <c r="E2" s="29"/>
      <c r="F2" s="29"/>
      <c r="G2" s="29"/>
      <c r="H2" s="29"/>
      <c r="I2" s="29"/>
      <c r="L2" s="29"/>
      <c r="M2" s="167"/>
      <c r="N2" s="168"/>
      <c r="O2" s="185"/>
      <c r="P2" s="186"/>
    </row>
    <row r="3" spans="1:19" ht="23.25" customHeight="1">
      <c r="A3" s="67"/>
      <c r="B3" s="29" t="s">
        <v>467</v>
      </c>
      <c r="E3" s="163"/>
      <c r="F3" s="163"/>
      <c r="G3" s="163"/>
      <c r="H3" s="163"/>
      <c r="I3" s="163"/>
      <c r="J3" s="68"/>
      <c r="K3" s="68"/>
      <c r="L3" s="75" t="s">
        <v>41</v>
      </c>
      <c r="M3" s="167" t="s">
        <v>17</v>
      </c>
      <c r="N3" s="168"/>
      <c r="O3" s="171"/>
      <c r="P3" s="172"/>
    </row>
    <row r="4" spans="1:19" ht="23.25" customHeight="1">
      <c r="A4" s="30"/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9"/>
      <c r="N4" s="170"/>
      <c r="O4" s="173"/>
      <c r="P4" s="174"/>
    </row>
    <row r="5" spans="1:19" ht="27" customHeight="1">
      <c r="A5" s="168" t="s">
        <v>18</v>
      </c>
      <c r="B5" s="187"/>
      <c r="C5" s="187"/>
      <c r="D5" s="187"/>
      <c r="E5" s="187"/>
      <c r="F5" s="187"/>
      <c r="G5" s="187"/>
      <c r="H5" s="188"/>
      <c r="I5" s="189" t="s">
        <v>19</v>
      </c>
      <c r="J5" s="187"/>
      <c r="K5" s="187"/>
      <c r="L5" s="187"/>
      <c r="M5" s="187"/>
      <c r="N5" s="187"/>
      <c r="O5" s="187"/>
      <c r="P5" s="190"/>
      <c r="R5" s="163"/>
      <c r="S5" s="163"/>
    </row>
    <row r="6" spans="1:19" ht="39.75" customHeight="1">
      <c r="A6" s="191" t="s">
        <v>468</v>
      </c>
      <c r="B6" s="192"/>
      <c r="C6" s="192"/>
      <c r="D6" s="192"/>
      <c r="E6" s="192"/>
      <c r="F6" s="192"/>
      <c r="G6" s="192"/>
      <c r="H6" s="193"/>
      <c r="I6" s="32"/>
      <c r="J6" s="192" t="s">
        <v>77</v>
      </c>
      <c r="K6" s="192"/>
      <c r="L6" s="192"/>
      <c r="M6" s="192"/>
      <c r="N6" s="192"/>
      <c r="O6" s="192"/>
      <c r="P6" s="33"/>
      <c r="R6" s="163"/>
      <c r="S6" s="163"/>
    </row>
    <row r="7" spans="1:19" ht="27" customHeight="1">
      <c r="A7" s="194"/>
      <c r="B7" s="195"/>
      <c r="C7" s="195"/>
      <c r="D7" s="196"/>
      <c r="E7" s="189" t="s">
        <v>20</v>
      </c>
      <c r="F7" s="187"/>
      <c r="G7" s="187"/>
      <c r="H7" s="187"/>
      <c r="I7" s="187"/>
      <c r="J7" s="188"/>
      <c r="K7" s="189" t="s">
        <v>21</v>
      </c>
      <c r="L7" s="187"/>
      <c r="M7" s="187"/>
      <c r="N7" s="187"/>
      <c r="O7" s="187"/>
      <c r="P7" s="190"/>
      <c r="R7" s="163"/>
      <c r="S7" s="163"/>
    </row>
    <row r="8" spans="1:19" s="38" customFormat="1" ht="50.1" customHeight="1">
      <c r="A8" s="197" t="s">
        <v>22</v>
      </c>
      <c r="B8" s="198"/>
      <c r="C8" s="198"/>
      <c r="D8" s="198"/>
      <c r="E8" s="34"/>
      <c r="F8" s="160"/>
      <c r="G8" s="199"/>
      <c r="H8" s="199"/>
      <c r="I8" s="199"/>
      <c r="J8" s="35" t="s">
        <v>23</v>
      </c>
      <c r="K8" s="36"/>
      <c r="L8" s="160"/>
      <c r="M8" s="199"/>
      <c r="N8" s="199"/>
      <c r="O8" s="199"/>
      <c r="P8" s="37" t="s">
        <v>23</v>
      </c>
      <c r="R8" s="161"/>
      <c r="S8" s="39"/>
    </row>
    <row r="9" spans="1:19" s="38" customFormat="1" ht="24.95" customHeight="1">
      <c r="A9" s="200" t="s">
        <v>24</v>
      </c>
      <c r="B9" s="201"/>
      <c r="C9" s="201"/>
      <c r="D9" s="201"/>
      <c r="E9" s="40"/>
      <c r="F9" s="161"/>
      <c r="G9" s="202"/>
      <c r="H9" s="202"/>
      <c r="I9" s="202"/>
      <c r="J9" s="41" t="s">
        <v>23</v>
      </c>
      <c r="K9" s="42"/>
      <c r="L9" s="161"/>
      <c r="M9" s="202"/>
      <c r="N9" s="202"/>
      <c r="O9" s="202"/>
      <c r="P9" s="43" t="s">
        <v>23</v>
      </c>
      <c r="R9" s="161"/>
      <c r="S9" s="39"/>
    </row>
    <row r="10" spans="1:19" s="38" customFormat="1" ht="24.95" customHeight="1">
      <c r="A10" s="197" t="s">
        <v>25</v>
      </c>
      <c r="B10" s="198"/>
      <c r="C10" s="198"/>
      <c r="D10" s="198"/>
      <c r="E10" s="34"/>
      <c r="F10" s="162" t="s">
        <v>26</v>
      </c>
      <c r="G10" s="203"/>
      <c r="H10" s="203"/>
      <c r="I10" s="203"/>
      <c r="J10" s="35" t="s">
        <v>27</v>
      </c>
      <c r="K10" s="36"/>
      <c r="L10" s="162" t="s">
        <v>26</v>
      </c>
      <c r="M10" s="203"/>
      <c r="N10" s="203"/>
      <c r="O10" s="203"/>
      <c r="P10" s="37" t="s">
        <v>27</v>
      </c>
      <c r="R10" s="161"/>
      <c r="S10" s="39"/>
    </row>
    <row r="11" spans="1:19" s="38" customFormat="1" ht="24.95" customHeight="1">
      <c r="A11" s="200" t="s">
        <v>28</v>
      </c>
      <c r="B11" s="201"/>
      <c r="C11" s="201"/>
      <c r="D11" s="201"/>
      <c r="E11" s="40"/>
      <c r="F11" s="41" t="s">
        <v>29</v>
      </c>
      <c r="G11" s="161"/>
      <c r="H11" s="161"/>
      <c r="I11" s="44"/>
      <c r="J11" s="41" t="s">
        <v>30</v>
      </c>
      <c r="K11" s="42"/>
      <c r="L11" s="161"/>
      <c r="M11" s="41" t="s">
        <v>31</v>
      </c>
      <c r="N11" s="161"/>
      <c r="O11" s="166"/>
      <c r="P11" s="43" t="s">
        <v>32</v>
      </c>
      <c r="R11" s="161"/>
      <c r="S11" s="45"/>
    </row>
    <row r="12" spans="1:19" s="38" customFormat="1" ht="24.95" customHeight="1">
      <c r="A12" s="197"/>
      <c r="B12" s="198"/>
      <c r="C12" s="198"/>
      <c r="D12" s="198"/>
      <c r="E12" s="34"/>
      <c r="F12" s="46" t="s">
        <v>33</v>
      </c>
      <c r="G12" s="160"/>
      <c r="H12" s="35" t="s">
        <v>469</v>
      </c>
      <c r="I12" s="160"/>
      <c r="J12" s="160"/>
      <c r="K12" s="34"/>
      <c r="L12" s="46" t="s">
        <v>34</v>
      </c>
      <c r="M12" s="160"/>
      <c r="N12" s="35" t="s">
        <v>35</v>
      </c>
      <c r="O12" s="160"/>
      <c r="P12" s="47"/>
      <c r="R12" s="161"/>
      <c r="S12" s="39"/>
    </row>
    <row r="13" spans="1:19" s="38" customFormat="1" ht="22.5" customHeight="1">
      <c r="A13" s="204" t="s">
        <v>36</v>
      </c>
      <c r="B13" s="205"/>
      <c r="C13" s="48"/>
      <c r="D13" s="49"/>
      <c r="E13" s="49"/>
      <c r="F13" s="49"/>
      <c r="G13" s="49"/>
      <c r="H13" s="49"/>
      <c r="I13" s="209" t="s">
        <v>37</v>
      </c>
      <c r="J13" s="205"/>
      <c r="K13" s="50"/>
      <c r="L13" s="49"/>
      <c r="M13" s="49"/>
      <c r="N13" s="49"/>
      <c r="O13" s="49"/>
      <c r="P13" s="51"/>
      <c r="R13" s="161"/>
      <c r="S13" s="45"/>
    </row>
    <row r="14" spans="1:19" ht="22.5" customHeight="1">
      <c r="A14" s="206"/>
      <c r="B14" s="207"/>
      <c r="C14" s="52" t="s">
        <v>78</v>
      </c>
      <c r="D14" s="53"/>
      <c r="E14" s="54"/>
      <c r="F14" s="53"/>
      <c r="G14" s="53"/>
      <c r="H14" s="53"/>
      <c r="I14" s="210"/>
      <c r="J14" s="207"/>
      <c r="K14" s="52"/>
      <c r="L14" s="53"/>
      <c r="M14" s="53"/>
      <c r="N14" s="53"/>
      <c r="O14" s="53"/>
      <c r="P14" s="55"/>
      <c r="R14" s="163"/>
      <c r="S14" s="39"/>
    </row>
    <row r="15" spans="1:19" ht="22.5" customHeight="1">
      <c r="A15" s="206"/>
      <c r="B15" s="207"/>
      <c r="C15" s="41"/>
      <c r="D15" s="41"/>
      <c r="F15" s="41"/>
      <c r="G15" s="41"/>
      <c r="H15" s="41"/>
      <c r="I15" s="210"/>
      <c r="J15" s="207"/>
      <c r="K15" s="52"/>
      <c r="L15" s="53"/>
      <c r="M15" s="53"/>
      <c r="N15" s="53"/>
      <c r="O15" s="53"/>
      <c r="P15" s="55"/>
      <c r="R15" s="163"/>
      <c r="S15" s="56"/>
    </row>
    <row r="16" spans="1:19" ht="22.5" customHeight="1">
      <c r="A16" s="206"/>
      <c r="B16" s="207"/>
      <c r="C16" s="41" t="s">
        <v>79</v>
      </c>
      <c r="D16" s="41"/>
      <c r="F16" s="41"/>
      <c r="G16" s="141"/>
      <c r="H16" s="41" t="s">
        <v>80</v>
      </c>
      <c r="I16" s="210"/>
      <c r="J16" s="207"/>
      <c r="K16" s="52"/>
      <c r="L16" s="53"/>
      <c r="M16" s="53"/>
      <c r="N16" s="53"/>
      <c r="O16" s="53"/>
      <c r="P16" s="55"/>
      <c r="R16" s="163"/>
      <c r="S16" s="163"/>
    </row>
    <row r="17" spans="1:19" ht="22.5" customHeight="1">
      <c r="A17" s="206"/>
      <c r="B17" s="207"/>
      <c r="C17" s="41" t="s">
        <v>81</v>
      </c>
      <c r="D17" s="41"/>
      <c r="F17" s="41"/>
      <c r="G17" s="141"/>
      <c r="H17" s="41" t="s">
        <v>80</v>
      </c>
      <c r="I17" s="210"/>
      <c r="J17" s="207"/>
      <c r="K17" s="57"/>
      <c r="L17" s="53"/>
      <c r="M17" s="53"/>
      <c r="N17" s="53"/>
      <c r="O17" s="53"/>
      <c r="P17" s="55"/>
      <c r="R17" s="163"/>
      <c r="S17" s="163"/>
    </row>
    <row r="18" spans="1:19" ht="22.5" customHeight="1">
      <c r="A18" s="206"/>
      <c r="B18" s="207"/>
      <c r="C18" s="52"/>
      <c r="D18" s="41"/>
      <c r="F18" s="41"/>
      <c r="G18" s="141"/>
      <c r="H18" s="41"/>
      <c r="I18" s="210"/>
      <c r="J18" s="207"/>
      <c r="K18" s="57"/>
      <c r="L18" s="53"/>
      <c r="M18" s="53"/>
      <c r="N18" s="53"/>
      <c r="O18" s="53"/>
      <c r="P18" s="55"/>
      <c r="R18" s="163"/>
      <c r="S18" s="163"/>
    </row>
    <row r="19" spans="1:19" ht="22.5" customHeight="1">
      <c r="A19" s="206"/>
      <c r="B19" s="207"/>
      <c r="C19" s="52"/>
      <c r="D19" s="41"/>
      <c r="E19" s="41"/>
      <c r="F19" s="41"/>
      <c r="G19" s="141"/>
      <c r="H19" s="41"/>
      <c r="I19" s="210"/>
      <c r="J19" s="207"/>
      <c r="K19" s="57"/>
      <c r="L19" s="53"/>
      <c r="M19" s="53"/>
      <c r="N19" s="53"/>
      <c r="O19" s="53"/>
      <c r="P19" s="55"/>
    </row>
    <row r="20" spans="1:19" ht="22.5" customHeight="1">
      <c r="A20" s="206"/>
      <c r="B20" s="207"/>
      <c r="C20" s="52"/>
      <c r="D20" s="41"/>
      <c r="E20" s="41"/>
      <c r="F20" s="41"/>
      <c r="G20" s="41"/>
      <c r="H20" s="41"/>
      <c r="I20" s="210"/>
      <c r="J20" s="207"/>
      <c r="K20" s="57"/>
      <c r="L20" s="53"/>
      <c r="M20" s="53"/>
      <c r="N20" s="53"/>
      <c r="O20" s="53"/>
      <c r="P20" s="55"/>
    </row>
    <row r="21" spans="1:19" ht="22.5" customHeight="1">
      <c r="A21" s="206"/>
      <c r="B21" s="208"/>
      <c r="C21" s="58"/>
      <c r="D21" s="59"/>
      <c r="E21" s="59"/>
      <c r="F21" s="59"/>
      <c r="G21" s="59"/>
      <c r="H21" s="60"/>
      <c r="I21" s="211"/>
      <c r="J21" s="208"/>
      <c r="K21" s="61"/>
      <c r="L21" s="62"/>
      <c r="M21" s="62"/>
      <c r="N21" s="62"/>
      <c r="O21" s="62"/>
      <c r="P21" s="55"/>
    </row>
    <row r="22" spans="1:19" ht="22.5" customHeight="1">
      <c r="A22" s="71"/>
      <c r="B22" s="69"/>
      <c r="C22" s="70"/>
      <c r="D22" s="41"/>
      <c r="E22" s="41"/>
      <c r="F22" s="41"/>
      <c r="G22" s="41"/>
      <c r="H22" s="41"/>
      <c r="I22" s="69"/>
      <c r="J22" s="69"/>
      <c r="K22" s="53"/>
      <c r="L22" s="53"/>
      <c r="M22" s="53"/>
      <c r="N22" s="53"/>
      <c r="O22" s="53"/>
      <c r="P22" s="72"/>
    </row>
    <row r="23" spans="1:19" ht="36.75" customHeight="1">
      <c r="A23" s="212" t="s">
        <v>38</v>
      </c>
      <c r="B23" s="213"/>
      <c r="C23" s="213"/>
      <c r="D23" s="213"/>
      <c r="E23" s="213"/>
      <c r="F23" s="213"/>
      <c r="G23" s="213"/>
      <c r="H23" s="213"/>
      <c r="I23" s="213"/>
      <c r="J23" s="213"/>
      <c r="K23" s="213"/>
      <c r="L23" s="213"/>
      <c r="M23" s="213"/>
      <c r="N23" s="213"/>
      <c r="O23" s="213"/>
      <c r="P23" s="214"/>
    </row>
    <row r="24" spans="1:19" ht="124.5" customHeight="1">
      <c r="A24" s="30"/>
      <c r="B24" s="215"/>
      <c r="C24" s="216"/>
      <c r="D24" s="216"/>
      <c r="E24" s="216"/>
      <c r="F24" s="216"/>
      <c r="G24" s="216"/>
      <c r="H24" s="216"/>
      <c r="I24" s="216"/>
      <c r="J24" s="216"/>
      <c r="K24" s="216"/>
      <c r="L24" s="216"/>
      <c r="M24" s="216"/>
      <c r="N24" s="216"/>
      <c r="O24" s="216"/>
      <c r="P24" s="63"/>
    </row>
    <row r="25" spans="1:19" ht="71.25" customHeight="1">
      <c r="A25" s="30"/>
      <c r="B25" s="217"/>
      <c r="C25" s="217"/>
      <c r="D25" s="217"/>
      <c r="E25" s="217"/>
      <c r="F25" s="217"/>
      <c r="G25" s="217"/>
      <c r="H25" s="217"/>
      <c r="I25" s="217"/>
      <c r="J25" s="217"/>
      <c r="K25" s="217"/>
      <c r="L25" s="217"/>
      <c r="M25" s="217"/>
      <c r="N25" s="217"/>
      <c r="O25" s="217"/>
      <c r="P25" s="63"/>
    </row>
    <row r="26" spans="1:19" ht="124.5" customHeight="1">
      <c r="A26" s="30"/>
      <c r="B26" s="217"/>
      <c r="C26" s="217"/>
      <c r="D26" s="217"/>
      <c r="E26" s="217"/>
      <c r="F26" s="217"/>
      <c r="G26" s="217"/>
      <c r="H26" s="217"/>
      <c r="I26" s="217"/>
      <c r="J26" s="217"/>
      <c r="K26" s="217"/>
      <c r="L26" s="217"/>
      <c r="M26" s="217"/>
      <c r="N26" s="217"/>
      <c r="O26" s="217"/>
      <c r="P26" s="63"/>
    </row>
    <row r="27" spans="1:19" ht="124.5" customHeight="1">
      <c r="A27" s="64"/>
      <c r="B27" s="218"/>
      <c r="C27" s="218"/>
      <c r="D27" s="218"/>
      <c r="E27" s="218"/>
      <c r="F27" s="218"/>
      <c r="G27" s="218"/>
      <c r="H27" s="218"/>
      <c r="I27" s="218"/>
      <c r="J27" s="218"/>
      <c r="K27" s="218"/>
      <c r="L27" s="218"/>
      <c r="M27" s="218"/>
      <c r="N27" s="218"/>
      <c r="O27" s="218"/>
      <c r="P27" s="65"/>
    </row>
  </sheetData>
  <mergeCells count="31">
    <mergeCell ref="A23:P23"/>
    <mergeCell ref="B24:O24"/>
    <mergeCell ref="B25:O25"/>
    <mergeCell ref="B26:O26"/>
    <mergeCell ref="B27:O27"/>
    <mergeCell ref="A10:D10"/>
    <mergeCell ref="G10:I10"/>
    <mergeCell ref="M10:O10"/>
    <mergeCell ref="A11:D12"/>
    <mergeCell ref="A13:B21"/>
    <mergeCell ref="I13:J21"/>
    <mergeCell ref="A8:D8"/>
    <mergeCell ref="G8:I8"/>
    <mergeCell ref="M8:O8"/>
    <mergeCell ref="A9:D9"/>
    <mergeCell ref="G9:I9"/>
    <mergeCell ref="M9:O9"/>
    <mergeCell ref="A5:H5"/>
    <mergeCell ref="I5:P5"/>
    <mergeCell ref="A6:H6"/>
    <mergeCell ref="J6:O6"/>
    <mergeCell ref="A7:D7"/>
    <mergeCell ref="E7:J7"/>
    <mergeCell ref="K7:P7"/>
    <mergeCell ref="M3:N4"/>
    <mergeCell ref="O3:P4"/>
    <mergeCell ref="A1:A2"/>
    <mergeCell ref="B1:B2"/>
    <mergeCell ref="C1:C2"/>
    <mergeCell ref="M1:N2"/>
    <mergeCell ref="O1:P2"/>
  </mergeCells>
  <phoneticPr fontId="2"/>
  <printOptions horizontalCentered="1" verticalCentered="1"/>
  <pageMargins left="0.39370078740157483" right="0.39370078740157483" top="0.98425196850393704" bottom="0.39370078740157483" header="0.11811023622047245" footer="0.11811023622047245"/>
  <pageSetup paperSize="9" scale="9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2C58AD-24DD-4BDF-AA7F-8CDE15E38454}">
  <dimension ref="A1:L24"/>
  <sheetViews>
    <sheetView showZeros="0" topLeftCell="A11" zoomScaleNormal="100" zoomScalePageLayoutView="75" workbookViewId="0">
      <selection activeCell="G8" sqref="G8:I8"/>
    </sheetView>
  </sheetViews>
  <sheetFormatPr defaultColWidth="9" defaultRowHeight="26.25" customHeight="1"/>
  <cols>
    <col min="1" max="1" width="32.375" style="1" customWidth="1"/>
    <col min="2" max="2" width="16.75" style="1" customWidth="1"/>
    <col min="3" max="3" width="10.625" style="1" customWidth="1"/>
    <col min="4" max="4" width="7.5" style="1" customWidth="1"/>
    <col min="5" max="5" width="16.125" style="1" bestFit="1" customWidth="1"/>
    <col min="6" max="6" width="10.625" style="1" customWidth="1"/>
    <col min="7" max="7" width="7.5" style="1" customWidth="1"/>
    <col min="8" max="8" width="16.125" style="1" bestFit="1" customWidth="1"/>
    <col min="9" max="9" width="15.625" style="1" customWidth="1"/>
    <col min="10" max="10" width="9" style="1"/>
    <col min="11" max="11" width="12.75" style="1" bestFit="1" customWidth="1"/>
    <col min="12" max="12" width="13.5" style="1" bestFit="1" customWidth="1"/>
    <col min="13" max="13" width="14.75" style="1" bestFit="1" customWidth="1"/>
    <col min="14" max="14" width="9.5" style="1" bestFit="1" customWidth="1"/>
    <col min="15" max="16384" width="9" style="1"/>
  </cols>
  <sheetData>
    <row r="1" spans="1:12" ht="22.5" customHeight="1">
      <c r="A1" s="221" t="s">
        <v>74</v>
      </c>
      <c r="B1" s="221"/>
      <c r="C1" s="221"/>
      <c r="D1" s="221"/>
      <c r="E1" s="221"/>
      <c r="F1" s="221"/>
      <c r="G1" s="221"/>
      <c r="H1" s="221"/>
      <c r="I1" s="23">
        <v>1</v>
      </c>
    </row>
    <row r="2" spans="1:12" ht="22.5" customHeight="1">
      <c r="A2" s="222" t="s">
        <v>8</v>
      </c>
      <c r="B2" s="224" t="s">
        <v>11</v>
      </c>
      <c r="C2" s="224" t="s">
        <v>60</v>
      </c>
      <c r="D2" s="224"/>
      <c r="E2" s="226"/>
      <c r="F2" s="224" t="s">
        <v>61</v>
      </c>
      <c r="G2" s="224"/>
      <c r="H2" s="224"/>
      <c r="I2" s="219" t="s">
        <v>62</v>
      </c>
    </row>
    <row r="3" spans="1:12" ht="22.5" customHeight="1">
      <c r="A3" s="223"/>
      <c r="B3" s="225"/>
      <c r="C3" s="129" t="s">
        <v>63</v>
      </c>
      <c r="D3" s="129" t="s">
        <v>1</v>
      </c>
      <c r="E3" s="132" t="s">
        <v>64</v>
      </c>
      <c r="F3" s="129" t="s">
        <v>63</v>
      </c>
      <c r="G3" s="129" t="s">
        <v>1</v>
      </c>
      <c r="H3" s="129" t="s">
        <v>64</v>
      </c>
      <c r="I3" s="220"/>
    </row>
    <row r="4" spans="1:12" ht="22.5" customHeight="1">
      <c r="A4" s="146" t="str">
        <f>鑑!B3</f>
        <v>新大巻地域開発センター新築（電気設備）工事</v>
      </c>
      <c r="B4" s="4"/>
      <c r="C4" s="14"/>
      <c r="D4" s="14"/>
      <c r="E4" s="135"/>
      <c r="F4" s="14"/>
      <c r="G4" s="14"/>
      <c r="H4" s="14"/>
      <c r="I4" s="15"/>
    </row>
    <row r="5" spans="1:12" ht="22.5" customHeight="1">
      <c r="A5" s="5" t="s">
        <v>65</v>
      </c>
      <c r="B5" s="18"/>
      <c r="C5" s="8"/>
      <c r="D5" s="130"/>
      <c r="E5" s="136"/>
      <c r="F5" s="8"/>
      <c r="G5" s="8"/>
      <c r="H5" s="16"/>
      <c r="I5" s="17"/>
    </row>
    <row r="6" spans="1:12" ht="22.5" customHeight="1">
      <c r="A6" s="5" t="s">
        <v>82</v>
      </c>
      <c r="B6" s="18"/>
      <c r="C6" s="8">
        <v>1</v>
      </c>
      <c r="D6" s="130" t="s">
        <v>0</v>
      </c>
      <c r="E6" s="136"/>
      <c r="F6" s="8"/>
      <c r="G6" s="8"/>
      <c r="H6" s="8"/>
      <c r="I6" s="17"/>
    </row>
    <row r="7" spans="1:12" ht="22.5" customHeight="1">
      <c r="A7" s="5"/>
      <c r="B7" s="18"/>
      <c r="C7" s="8"/>
      <c r="D7" s="130"/>
      <c r="E7" s="136"/>
      <c r="F7" s="8"/>
      <c r="G7" s="8"/>
      <c r="H7" s="8"/>
      <c r="I7" s="17"/>
    </row>
    <row r="8" spans="1:12" ht="22.5" customHeight="1">
      <c r="A8" s="5"/>
      <c r="B8" s="18"/>
      <c r="C8" s="8"/>
      <c r="D8" s="130"/>
      <c r="E8" s="136"/>
      <c r="F8" s="8"/>
      <c r="G8" s="8"/>
      <c r="H8" s="8"/>
      <c r="I8" s="17"/>
    </row>
    <row r="9" spans="1:12" ht="22.5" customHeight="1">
      <c r="A9" s="131" t="s">
        <v>42</v>
      </c>
      <c r="B9" s="18"/>
      <c r="C9" s="8"/>
      <c r="D9" s="8"/>
      <c r="E9" s="136"/>
      <c r="F9" s="8"/>
      <c r="G9" s="8"/>
      <c r="H9" s="16"/>
      <c r="I9" s="17"/>
    </row>
    <row r="10" spans="1:12" ht="22.5" customHeight="1">
      <c r="A10" s="131"/>
      <c r="B10" s="18"/>
      <c r="C10" s="8"/>
      <c r="D10" s="8"/>
      <c r="E10" s="136"/>
      <c r="F10" s="8"/>
      <c r="G10" s="8"/>
      <c r="H10" s="16"/>
      <c r="I10" s="17"/>
    </row>
    <row r="11" spans="1:12" ht="22.5" customHeight="1">
      <c r="A11" s="5" t="s">
        <v>66</v>
      </c>
      <c r="B11" s="18"/>
      <c r="C11" s="8"/>
      <c r="D11" s="8"/>
      <c r="E11" s="136"/>
      <c r="F11" s="8"/>
      <c r="G11" s="8"/>
      <c r="H11" s="16"/>
      <c r="I11" s="17"/>
    </row>
    <row r="12" spans="1:12" ht="22.5" customHeight="1">
      <c r="A12" s="5" t="s">
        <v>67</v>
      </c>
      <c r="B12" s="18"/>
      <c r="C12" s="8">
        <v>1</v>
      </c>
      <c r="D12" s="130" t="s">
        <v>0</v>
      </c>
      <c r="E12" s="136"/>
      <c r="F12" s="8"/>
      <c r="G12" s="8"/>
      <c r="H12" s="8"/>
      <c r="I12" s="142"/>
    </row>
    <row r="13" spans="1:12" ht="22.5" customHeight="1">
      <c r="A13" s="5" t="s">
        <v>68</v>
      </c>
      <c r="B13" s="18"/>
      <c r="C13" s="8">
        <v>1</v>
      </c>
      <c r="D13" s="130" t="s">
        <v>0</v>
      </c>
      <c r="E13" s="136"/>
      <c r="F13" s="8"/>
      <c r="G13" s="8"/>
      <c r="H13" s="16"/>
      <c r="I13" s="142"/>
    </row>
    <row r="14" spans="1:12" ht="22.5" customHeight="1">
      <c r="A14" s="5" t="s">
        <v>69</v>
      </c>
      <c r="B14" s="18"/>
      <c r="C14" s="8">
        <v>1</v>
      </c>
      <c r="D14" s="130" t="s">
        <v>0</v>
      </c>
      <c r="E14" s="136"/>
      <c r="F14" s="8"/>
      <c r="G14" s="8"/>
      <c r="H14" s="8"/>
      <c r="I14" s="17"/>
      <c r="K14" s="66">
        <f>E9+E12+E13+E14</f>
        <v>0</v>
      </c>
    </row>
    <row r="15" spans="1:12" ht="22.5" customHeight="1">
      <c r="A15" s="131" t="s">
        <v>42</v>
      </c>
      <c r="B15" s="18"/>
      <c r="C15" s="8"/>
      <c r="D15" s="8"/>
      <c r="E15" s="136"/>
      <c r="F15" s="8"/>
      <c r="G15" s="8"/>
      <c r="H15" s="16"/>
      <c r="I15" s="17"/>
      <c r="K15" s="66">
        <f>ROUNDDOWN(K14,-4)</f>
        <v>0</v>
      </c>
      <c r="L15" s="66">
        <f>K15-K14</f>
        <v>0</v>
      </c>
    </row>
    <row r="16" spans="1:12" ht="22.5" customHeight="1">
      <c r="A16" s="131"/>
      <c r="B16" s="18"/>
      <c r="C16" s="8"/>
      <c r="D16" s="8"/>
      <c r="E16" s="136"/>
      <c r="F16" s="8"/>
      <c r="G16" s="8"/>
      <c r="H16" s="16"/>
      <c r="I16" s="17"/>
    </row>
    <row r="17" spans="1:9" ht="22.5" customHeight="1">
      <c r="A17" s="131" t="s">
        <v>75</v>
      </c>
      <c r="B17" s="18"/>
      <c r="C17" s="8"/>
      <c r="D17" s="8"/>
      <c r="E17" s="134"/>
      <c r="F17" s="8"/>
      <c r="G17" s="8"/>
      <c r="H17" s="16"/>
      <c r="I17" s="17"/>
    </row>
    <row r="18" spans="1:9" ht="22.5" customHeight="1">
      <c r="A18" s="131"/>
      <c r="B18" s="18"/>
      <c r="C18" s="8"/>
      <c r="D18" s="8"/>
      <c r="E18" s="134"/>
      <c r="F18" s="8"/>
      <c r="G18" s="8"/>
      <c r="H18" s="16"/>
      <c r="I18" s="17"/>
    </row>
    <row r="19" spans="1:9" ht="22.5" customHeight="1">
      <c r="A19" s="131" t="s">
        <v>70</v>
      </c>
      <c r="B19" s="18"/>
      <c r="C19" s="8"/>
      <c r="D19" s="8"/>
      <c r="E19" s="136"/>
      <c r="F19" s="8"/>
      <c r="G19" s="8"/>
      <c r="H19" s="16"/>
      <c r="I19" s="17"/>
    </row>
    <row r="20" spans="1:9" ht="22.5" customHeight="1">
      <c r="A20" s="131"/>
      <c r="B20" s="18"/>
      <c r="C20" s="8"/>
      <c r="D20" s="8"/>
      <c r="E20" s="136"/>
      <c r="F20" s="8"/>
      <c r="G20" s="8"/>
      <c r="H20" s="16"/>
      <c r="I20" s="17"/>
    </row>
    <row r="21" spans="1:9" ht="22.5" customHeight="1">
      <c r="A21" s="131" t="s">
        <v>71</v>
      </c>
      <c r="B21" s="18"/>
      <c r="C21" s="8"/>
      <c r="D21" s="8"/>
      <c r="E21" s="136"/>
      <c r="F21" s="8"/>
      <c r="G21" s="8"/>
      <c r="H21" s="16"/>
      <c r="I21" s="17"/>
    </row>
    <row r="22" spans="1:9" ht="22.5" customHeight="1">
      <c r="A22" s="131"/>
      <c r="B22" s="18"/>
      <c r="C22" s="8"/>
      <c r="D22" s="8"/>
      <c r="E22" s="137"/>
      <c r="F22" s="8"/>
      <c r="G22" s="8"/>
      <c r="H22" s="3"/>
      <c r="I22" s="17"/>
    </row>
    <row r="23" spans="1:9" ht="22.5" customHeight="1">
      <c r="A23" s="131" t="s">
        <v>72</v>
      </c>
      <c r="B23" s="18"/>
      <c r="C23" s="8"/>
      <c r="D23" s="8"/>
      <c r="E23" s="138"/>
      <c r="F23" s="8"/>
      <c r="G23" s="8"/>
      <c r="H23" s="19"/>
      <c r="I23" s="20"/>
    </row>
    <row r="24" spans="1:9" ht="22.5" customHeight="1">
      <c r="A24" s="7"/>
      <c r="B24" s="21"/>
      <c r="C24" s="24"/>
      <c r="D24" s="9"/>
      <c r="E24" s="139"/>
      <c r="F24" s="24"/>
      <c r="G24" s="9"/>
      <c r="H24" s="22"/>
      <c r="I24" s="13"/>
    </row>
  </sheetData>
  <mergeCells count="6">
    <mergeCell ref="I2:I3"/>
    <mergeCell ref="A1:H1"/>
    <mergeCell ref="A2:A3"/>
    <mergeCell ref="B2:B3"/>
    <mergeCell ref="C2:E2"/>
    <mergeCell ref="F2:H2"/>
  </mergeCells>
  <phoneticPr fontId="2"/>
  <printOptions horizontalCentered="1" verticalCentered="1"/>
  <pageMargins left="0.59055118110236227" right="0.59055118110236227" top="0.98425196850393704" bottom="0.39370078740157483" header="0.51181102362204722" footer="0.39370078740157483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B70A3-8A5A-404B-9493-AC274A8A5BA2}">
  <dimension ref="A1:N24"/>
  <sheetViews>
    <sheetView showZeros="0" zoomScaleNormal="100" zoomScalePageLayoutView="75" workbookViewId="0">
      <selection activeCell="G8" sqref="G8:I8"/>
    </sheetView>
  </sheetViews>
  <sheetFormatPr defaultColWidth="9" defaultRowHeight="26.25" customHeight="1"/>
  <cols>
    <col min="1" max="1" width="32.375" style="1" customWidth="1"/>
    <col min="2" max="2" width="16.75" style="1" customWidth="1"/>
    <col min="3" max="3" width="10.625" style="1" customWidth="1"/>
    <col min="4" max="4" width="7.5" style="1" customWidth="1"/>
    <col min="5" max="5" width="16.125" style="1" bestFit="1" customWidth="1"/>
    <col min="6" max="6" width="10.625" style="1" customWidth="1"/>
    <col min="7" max="7" width="7.5" style="1" customWidth="1"/>
    <col min="8" max="8" width="16.125" style="1" bestFit="1" customWidth="1"/>
    <col min="9" max="9" width="15.625" style="1" customWidth="1"/>
    <col min="10" max="10" width="9" style="1"/>
    <col min="11" max="11" width="12.75" style="1" bestFit="1" customWidth="1"/>
    <col min="12" max="12" width="13.5" style="1" bestFit="1" customWidth="1"/>
    <col min="13" max="13" width="14.75" style="1" bestFit="1" customWidth="1"/>
    <col min="14" max="14" width="9.5" style="1" bestFit="1" customWidth="1"/>
    <col min="15" max="16384" width="9" style="1"/>
  </cols>
  <sheetData>
    <row r="1" spans="1:14" ht="22.5" customHeight="1">
      <c r="A1" s="221" t="s">
        <v>73</v>
      </c>
      <c r="B1" s="221"/>
      <c r="C1" s="221"/>
      <c r="D1" s="221"/>
      <c r="E1" s="221"/>
      <c r="F1" s="221"/>
      <c r="G1" s="221"/>
      <c r="H1" s="221"/>
      <c r="I1" s="143">
        <f>工事費内訳書!I1+1</f>
        <v>2</v>
      </c>
    </row>
    <row r="2" spans="1:14" ht="22.5" customHeight="1">
      <c r="A2" s="222" t="s">
        <v>8</v>
      </c>
      <c r="B2" s="224" t="s">
        <v>11</v>
      </c>
      <c r="C2" s="224" t="s">
        <v>60</v>
      </c>
      <c r="D2" s="224"/>
      <c r="E2" s="226"/>
      <c r="F2" s="224" t="s">
        <v>61</v>
      </c>
      <c r="G2" s="224"/>
      <c r="H2" s="224"/>
      <c r="I2" s="219" t="s">
        <v>62</v>
      </c>
    </row>
    <row r="3" spans="1:14" ht="22.5" customHeight="1">
      <c r="A3" s="223"/>
      <c r="B3" s="225"/>
      <c r="C3" s="129" t="s">
        <v>63</v>
      </c>
      <c r="D3" s="129" t="s">
        <v>1</v>
      </c>
      <c r="E3" s="132" t="s">
        <v>64</v>
      </c>
      <c r="F3" s="129" t="s">
        <v>63</v>
      </c>
      <c r="G3" s="129" t="s">
        <v>1</v>
      </c>
      <c r="H3" s="129" t="s">
        <v>64</v>
      </c>
      <c r="I3" s="220"/>
    </row>
    <row r="4" spans="1:14" ht="22.5" customHeight="1">
      <c r="A4" s="5"/>
      <c r="B4" s="6"/>
      <c r="C4" s="14"/>
      <c r="D4" s="14"/>
      <c r="E4" s="133"/>
      <c r="F4" s="14"/>
      <c r="G4" s="14"/>
      <c r="H4" s="14"/>
      <c r="I4" s="15"/>
    </row>
    <row r="5" spans="1:14" ht="22.5" customHeight="1">
      <c r="A5" s="5" t="str">
        <f>工事費内訳書!A6</f>
        <v>　Ⅰ　新築電気設備工事</v>
      </c>
      <c r="B5" s="18"/>
      <c r="C5" s="8"/>
      <c r="D5" s="8"/>
      <c r="E5" s="145"/>
      <c r="F5" s="8"/>
      <c r="G5" s="8"/>
      <c r="H5" s="16"/>
      <c r="I5" s="17"/>
    </row>
    <row r="6" spans="1:14" ht="22.5" customHeight="1">
      <c r="A6" s="5"/>
      <c r="B6" s="18"/>
      <c r="C6" s="8"/>
      <c r="D6" s="8"/>
      <c r="E6" s="145"/>
      <c r="F6" s="8"/>
      <c r="G6" s="8"/>
      <c r="H6" s="16"/>
      <c r="I6" s="17"/>
    </row>
    <row r="7" spans="1:14" ht="22.5" customHeight="1">
      <c r="A7" s="5" t="s">
        <v>83</v>
      </c>
      <c r="B7" s="18"/>
      <c r="C7" s="8">
        <v>1</v>
      </c>
      <c r="D7" s="130" t="s">
        <v>0</v>
      </c>
      <c r="E7" s="136"/>
      <c r="F7" s="8"/>
      <c r="G7" s="8"/>
      <c r="H7" s="16"/>
      <c r="I7" s="17"/>
      <c r="K7" s="66"/>
    </row>
    <row r="8" spans="1:14" ht="22.5" customHeight="1">
      <c r="A8" s="5" t="s">
        <v>84</v>
      </c>
      <c r="B8" s="18"/>
      <c r="C8" s="8">
        <v>1</v>
      </c>
      <c r="D8" s="130" t="s">
        <v>0</v>
      </c>
      <c r="E8" s="136"/>
      <c r="F8" s="8"/>
      <c r="G8" s="8"/>
      <c r="H8" s="16"/>
      <c r="I8" s="17"/>
    </row>
    <row r="9" spans="1:14" ht="22.5" customHeight="1">
      <c r="A9" s="5" t="s">
        <v>85</v>
      </c>
      <c r="B9" s="18"/>
      <c r="C9" s="8">
        <v>1</v>
      </c>
      <c r="D9" s="130" t="s">
        <v>0</v>
      </c>
      <c r="E9" s="136"/>
      <c r="F9" s="8"/>
      <c r="G9" s="8"/>
      <c r="H9" s="16"/>
      <c r="I9" s="17"/>
    </row>
    <row r="10" spans="1:14" ht="22.5" customHeight="1">
      <c r="A10" s="5" t="s">
        <v>86</v>
      </c>
      <c r="B10" s="18"/>
      <c r="C10" s="8">
        <v>1</v>
      </c>
      <c r="D10" s="130" t="s">
        <v>0</v>
      </c>
      <c r="E10" s="136"/>
      <c r="F10" s="8"/>
      <c r="G10" s="8"/>
      <c r="H10" s="16"/>
      <c r="I10" s="17"/>
    </row>
    <row r="11" spans="1:14" ht="22.5" customHeight="1">
      <c r="A11" s="5" t="s">
        <v>458</v>
      </c>
      <c r="B11" s="18"/>
      <c r="C11" s="8">
        <v>1</v>
      </c>
      <c r="D11" s="130" t="s">
        <v>0</v>
      </c>
      <c r="E11" s="136"/>
      <c r="F11" s="8"/>
      <c r="G11" s="8"/>
      <c r="H11" s="16"/>
      <c r="I11" s="17"/>
    </row>
    <row r="12" spans="1:14" ht="22.5" customHeight="1">
      <c r="A12" s="5" t="s">
        <v>459</v>
      </c>
      <c r="B12" s="18"/>
      <c r="C12" s="8">
        <v>1</v>
      </c>
      <c r="D12" s="130" t="s">
        <v>0</v>
      </c>
      <c r="E12" s="136"/>
      <c r="F12" s="8"/>
      <c r="G12" s="8"/>
      <c r="H12" s="16"/>
      <c r="I12" s="17"/>
    </row>
    <row r="13" spans="1:14" ht="22.5" customHeight="1">
      <c r="A13" s="5" t="s">
        <v>460</v>
      </c>
      <c r="B13" s="18"/>
      <c r="C13" s="8">
        <v>1</v>
      </c>
      <c r="D13" s="130" t="s">
        <v>0</v>
      </c>
      <c r="E13" s="136"/>
      <c r="F13" s="8"/>
      <c r="G13" s="8"/>
      <c r="H13" s="8"/>
      <c r="I13" s="17"/>
      <c r="L13" s="25"/>
      <c r="M13" s="25"/>
      <c r="N13" s="25"/>
    </row>
    <row r="14" spans="1:14" ht="22.5" customHeight="1">
      <c r="A14" s="5" t="s">
        <v>461</v>
      </c>
      <c r="B14" s="18"/>
      <c r="C14" s="8">
        <v>1</v>
      </c>
      <c r="D14" s="130" t="s">
        <v>0</v>
      </c>
      <c r="E14" s="136"/>
      <c r="F14" s="8"/>
      <c r="G14" s="8"/>
      <c r="H14" s="16"/>
      <c r="I14" s="17"/>
    </row>
    <row r="15" spans="1:14" ht="22.5" customHeight="1">
      <c r="A15" s="5" t="s">
        <v>462</v>
      </c>
      <c r="B15" s="18"/>
      <c r="C15" s="8">
        <v>1</v>
      </c>
      <c r="D15" s="130" t="s">
        <v>0</v>
      </c>
      <c r="E15" s="136"/>
      <c r="F15" s="8"/>
      <c r="G15" s="8"/>
      <c r="H15" s="16"/>
      <c r="I15" s="17"/>
      <c r="K15" s="66"/>
    </row>
    <row r="16" spans="1:14" ht="22.5" customHeight="1">
      <c r="A16" s="5" t="s">
        <v>463</v>
      </c>
      <c r="B16" s="18"/>
      <c r="C16" s="8">
        <v>1</v>
      </c>
      <c r="D16" s="130" t="s">
        <v>0</v>
      </c>
      <c r="E16" s="136"/>
      <c r="F16" s="8"/>
      <c r="G16" s="8"/>
      <c r="H16" s="16"/>
      <c r="I16" s="17"/>
    </row>
    <row r="17" spans="1:9" ht="22.5" customHeight="1">
      <c r="A17" s="5" t="s">
        <v>464</v>
      </c>
      <c r="B17" s="18"/>
      <c r="C17" s="8">
        <v>1</v>
      </c>
      <c r="D17" s="130" t="s">
        <v>0</v>
      </c>
      <c r="E17" s="136"/>
      <c r="F17" s="8"/>
      <c r="G17" s="8"/>
      <c r="H17" s="16"/>
      <c r="I17" s="17"/>
    </row>
    <row r="18" spans="1:9" ht="22.5" customHeight="1">
      <c r="A18" s="5" t="s">
        <v>87</v>
      </c>
      <c r="B18" s="18"/>
      <c r="C18" s="8">
        <v>1</v>
      </c>
      <c r="D18" s="130" t="s">
        <v>0</v>
      </c>
      <c r="E18" s="136"/>
      <c r="F18" s="8"/>
      <c r="G18" s="8"/>
      <c r="H18" s="8"/>
      <c r="I18" s="17"/>
    </row>
    <row r="19" spans="1:9" ht="22.5" customHeight="1">
      <c r="A19" s="5" t="s">
        <v>88</v>
      </c>
      <c r="B19" s="18"/>
      <c r="C19" s="8">
        <v>1</v>
      </c>
      <c r="D19" s="130" t="s">
        <v>0</v>
      </c>
      <c r="E19" s="136"/>
      <c r="F19" s="8"/>
      <c r="G19" s="8"/>
      <c r="H19" s="8"/>
      <c r="I19" s="17"/>
    </row>
    <row r="20" spans="1:9" ht="22.5" customHeight="1">
      <c r="A20" s="5" t="s">
        <v>89</v>
      </c>
      <c r="B20" s="18"/>
      <c r="C20" s="8">
        <v>1</v>
      </c>
      <c r="D20" s="130" t="s">
        <v>0</v>
      </c>
      <c r="E20" s="136"/>
      <c r="F20" s="8"/>
      <c r="G20" s="8"/>
      <c r="H20" s="8"/>
      <c r="I20" s="17"/>
    </row>
    <row r="21" spans="1:9" ht="22.5" customHeight="1">
      <c r="A21" s="5"/>
      <c r="B21" s="18"/>
      <c r="C21" s="8"/>
      <c r="D21" s="130"/>
      <c r="E21" s="136"/>
      <c r="F21" s="8"/>
      <c r="G21" s="8"/>
      <c r="H21" s="8"/>
      <c r="I21" s="17"/>
    </row>
    <row r="22" spans="1:9" ht="22.5" customHeight="1">
      <c r="A22" s="5"/>
      <c r="B22" s="18"/>
      <c r="C22" s="8"/>
      <c r="D22" s="130"/>
      <c r="E22" s="136"/>
      <c r="F22" s="8"/>
      <c r="G22" s="8"/>
      <c r="H22" s="8"/>
      <c r="I22" s="17"/>
    </row>
    <row r="23" spans="1:9" ht="22.5" customHeight="1">
      <c r="A23" s="131" t="s">
        <v>90</v>
      </c>
      <c r="B23" s="18"/>
      <c r="C23" s="8"/>
      <c r="D23" s="130"/>
      <c r="E23" s="136"/>
      <c r="F23" s="8"/>
      <c r="G23" s="8"/>
      <c r="H23" s="8"/>
      <c r="I23" s="17"/>
    </row>
    <row r="24" spans="1:9" ht="22.5" customHeight="1">
      <c r="A24" s="7"/>
      <c r="B24" s="140"/>
      <c r="C24" s="9"/>
      <c r="D24" s="9"/>
      <c r="E24" s="144"/>
      <c r="F24" s="9"/>
      <c r="G24" s="9"/>
      <c r="H24" s="9"/>
      <c r="I24" s="13"/>
    </row>
  </sheetData>
  <mergeCells count="6">
    <mergeCell ref="I2:I3"/>
    <mergeCell ref="A1:H1"/>
    <mergeCell ref="A2:A3"/>
    <mergeCell ref="B2:B3"/>
    <mergeCell ref="C2:E2"/>
    <mergeCell ref="F2:H2"/>
  </mergeCells>
  <phoneticPr fontId="2"/>
  <printOptions horizontalCentered="1" verticalCentered="1"/>
  <pageMargins left="0.59055118110236227" right="0.59055118110236227" top="0.98425196850393704" bottom="0.39370078740157483" header="0.51181102362204722" footer="0.39370078740157483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506"/>
  <sheetViews>
    <sheetView showZeros="0" view="pageBreakPreview" topLeftCell="A341" zoomScaleNormal="100" zoomScaleSheetLayoutView="100" zoomScalePageLayoutView="78" workbookViewId="0">
      <selection activeCell="G8" sqref="G8:I8"/>
    </sheetView>
  </sheetViews>
  <sheetFormatPr defaultColWidth="9" defaultRowHeight="13.5"/>
  <cols>
    <col min="1" max="1" width="23.125" style="247" customWidth="1"/>
    <col min="2" max="2" width="25.5" style="459" customWidth="1"/>
    <col min="3" max="3" width="9.125" style="460" customWidth="1"/>
    <col min="4" max="4" width="5.125" style="461" customWidth="1"/>
    <col min="5" max="5" width="12.875" style="247" customWidth="1"/>
    <col min="6" max="6" width="11.625" style="247" customWidth="1"/>
    <col min="7" max="7" width="9.125" style="247" customWidth="1"/>
    <col min="8" max="8" width="5.875" style="247" customWidth="1"/>
    <col min="9" max="9" width="9.625" style="247" customWidth="1"/>
    <col min="10" max="10" width="11.625" style="247" customWidth="1"/>
    <col min="11" max="11" width="16.25" style="247" customWidth="1"/>
    <col min="12" max="16384" width="9" style="247"/>
  </cols>
  <sheetData>
    <row r="1" spans="1:11" ht="25.5" customHeight="1">
      <c r="A1" s="244" t="s">
        <v>14</v>
      </c>
      <c r="B1" s="245"/>
      <c r="C1" s="245"/>
      <c r="D1" s="245"/>
      <c r="E1" s="245"/>
      <c r="F1" s="245"/>
      <c r="G1" s="245"/>
      <c r="H1" s="245"/>
      <c r="I1" s="245"/>
      <c r="J1" s="245"/>
      <c r="K1" s="246">
        <f>科目別内訳書!I1+1</f>
        <v>3</v>
      </c>
    </row>
    <row r="2" spans="1:11" ht="13.5" customHeight="1">
      <c r="A2" s="248" t="s">
        <v>2</v>
      </c>
      <c r="B2" s="249" t="s">
        <v>12</v>
      </c>
      <c r="C2" s="250" t="s">
        <v>3</v>
      </c>
      <c r="D2" s="251"/>
      <c r="E2" s="252"/>
      <c r="F2" s="253"/>
      <c r="G2" s="250" t="s">
        <v>4</v>
      </c>
      <c r="H2" s="251"/>
      <c r="I2" s="252"/>
      <c r="J2" s="254"/>
      <c r="K2" s="255" t="s">
        <v>13</v>
      </c>
    </row>
    <row r="3" spans="1:11" ht="13.5" customHeight="1">
      <c r="A3" s="256"/>
      <c r="B3" s="257"/>
      <c r="C3" s="258" t="s">
        <v>5</v>
      </c>
      <c r="D3" s="259" t="s">
        <v>1</v>
      </c>
      <c r="E3" s="259" t="s">
        <v>6</v>
      </c>
      <c r="F3" s="260" t="s">
        <v>7</v>
      </c>
      <c r="G3" s="259" t="s">
        <v>5</v>
      </c>
      <c r="H3" s="259" t="s">
        <v>1</v>
      </c>
      <c r="I3" s="259" t="s">
        <v>6</v>
      </c>
      <c r="J3" s="259" t="s">
        <v>7</v>
      </c>
      <c r="K3" s="261"/>
    </row>
    <row r="4" spans="1:11" ht="25.5" customHeight="1">
      <c r="A4" s="262" t="str">
        <f>科目別内訳書!A7</f>
        <v>　1．引込設備</v>
      </c>
      <c r="B4" s="263"/>
      <c r="C4" s="264"/>
      <c r="D4" s="265"/>
      <c r="E4" s="266"/>
      <c r="F4" s="267"/>
      <c r="G4" s="268"/>
      <c r="H4" s="265"/>
      <c r="I4" s="269"/>
      <c r="J4" s="270"/>
      <c r="K4" s="271"/>
    </row>
    <row r="5" spans="1:11" ht="25.5" customHeight="1">
      <c r="A5" s="272" t="s">
        <v>91</v>
      </c>
      <c r="B5" s="273" t="s">
        <v>92</v>
      </c>
      <c r="C5" s="148">
        <v>9</v>
      </c>
      <c r="D5" s="274" t="s">
        <v>93</v>
      </c>
      <c r="E5" s="147"/>
      <c r="F5" s="275"/>
      <c r="G5" s="276"/>
      <c r="H5" s="265"/>
      <c r="I5" s="277"/>
      <c r="J5" s="277"/>
      <c r="K5" s="278"/>
    </row>
    <row r="6" spans="1:11" ht="25.5" customHeight="1">
      <c r="A6" s="272" t="s">
        <v>94</v>
      </c>
      <c r="B6" s="273" t="s">
        <v>95</v>
      </c>
      <c r="C6" s="148">
        <v>27</v>
      </c>
      <c r="D6" s="274" t="s">
        <v>93</v>
      </c>
      <c r="E6" s="147"/>
      <c r="F6" s="275"/>
      <c r="G6" s="276"/>
      <c r="H6" s="265"/>
      <c r="I6" s="277"/>
      <c r="J6" s="277"/>
      <c r="K6" s="278"/>
    </row>
    <row r="7" spans="1:11" ht="25.5" customHeight="1">
      <c r="A7" s="272" t="s">
        <v>96</v>
      </c>
      <c r="B7" s="273" t="s">
        <v>97</v>
      </c>
      <c r="C7" s="148">
        <v>54</v>
      </c>
      <c r="D7" s="274" t="s">
        <v>93</v>
      </c>
      <c r="E7" s="147"/>
      <c r="F7" s="275"/>
      <c r="G7" s="276"/>
      <c r="H7" s="265"/>
      <c r="I7" s="277"/>
      <c r="J7" s="277"/>
      <c r="K7" s="278"/>
    </row>
    <row r="8" spans="1:11" ht="25.5" customHeight="1">
      <c r="A8" s="272" t="s">
        <v>98</v>
      </c>
      <c r="B8" s="273" t="s">
        <v>99</v>
      </c>
      <c r="C8" s="148">
        <v>1</v>
      </c>
      <c r="D8" s="274" t="s">
        <v>100</v>
      </c>
      <c r="E8" s="147"/>
      <c r="F8" s="275"/>
      <c r="G8" s="276"/>
      <c r="H8" s="265"/>
      <c r="I8" s="277"/>
      <c r="J8" s="277"/>
      <c r="K8" s="279"/>
    </row>
    <row r="9" spans="1:11" ht="25.5" customHeight="1">
      <c r="A9" s="272" t="s">
        <v>101</v>
      </c>
      <c r="B9" s="273"/>
      <c r="C9" s="148">
        <v>1</v>
      </c>
      <c r="D9" s="274" t="s">
        <v>102</v>
      </c>
      <c r="E9" s="280"/>
      <c r="F9" s="275"/>
      <c r="G9" s="276"/>
      <c r="H9" s="265"/>
      <c r="I9" s="277"/>
      <c r="J9" s="277"/>
      <c r="K9" s="281"/>
    </row>
    <row r="10" spans="1:11" ht="25.5" customHeight="1">
      <c r="A10" s="272" t="s">
        <v>191</v>
      </c>
      <c r="B10" s="273"/>
      <c r="C10" s="148">
        <v>1</v>
      </c>
      <c r="D10" s="274" t="s">
        <v>102</v>
      </c>
      <c r="E10" s="280"/>
      <c r="F10" s="275"/>
      <c r="G10" s="276"/>
      <c r="H10" s="265"/>
      <c r="I10" s="2"/>
      <c r="J10" s="277"/>
      <c r="K10" s="281"/>
    </row>
    <row r="11" spans="1:11" ht="25.5" customHeight="1">
      <c r="A11" s="272" t="s">
        <v>103</v>
      </c>
      <c r="B11" s="273" t="s">
        <v>104</v>
      </c>
      <c r="C11" s="148">
        <v>70</v>
      </c>
      <c r="D11" s="274" t="s">
        <v>93</v>
      </c>
      <c r="E11" s="147"/>
      <c r="F11" s="275"/>
      <c r="G11" s="276"/>
      <c r="H11" s="265"/>
      <c r="I11" s="2"/>
      <c r="J11" s="277"/>
      <c r="K11" s="281"/>
    </row>
    <row r="12" spans="1:11" ht="25.5" customHeight="1">
      <c r="A12" s="272" t="s">
        <v>105</v>
      </c>
      <c r="B12" s="273" t="s">
        <v>106</v>
      </c>
      <c r="C12" s="148">
        <v>20</v>
      </c>
      <c r="D12" s="274" t="s">
        <v>93</v>
      </c>
      <c r="E12" s="147"/>
      <c r="F12" s="275"/>
      <c r="G12" s="276"/>
      <c r="H12" s="265"/>
      <c r="I12" s="2"/>
      <c r="J12" s="277"/>
      <c r="K12" s="281"/>
    </row>
    <row r="13" spans="1:11" ht="25.5" customHeight="1">
      <c r="A13" s="272" t="s">
        <v>107</v>
      </c>
      <c r="B13" s="273" t="s">
        <v>108</v>
      </c>
      <c r="C13" s="148">
        <v>15</v>
      </c>
      <c r="D13" s="274" t="s">
        <v>93</v>
      </c>
      <c r="E13" s="147"/>
      <c r="F13" s="275"/>
      <c r="G13" s="276"/>
      <c r="H13" s="265"/>
      <c r="I13" s="2"/>
      <c r="J13" s="277"/>
      <c r="K13" s="281"/>
    </row>
    <row r="14" spans="1:11" ht="25.5" customHeight="1">
      <c r="A14" s="272" t="s">
        <v>109</v>
      </c>
      <c r="B14" s="273" t="s">
        <v>110</v>
      </c>
      <c r="C14" s="148">
        <v>1</v>
      </c>
      <c r="D14" s="274" t="s">
        <v>100</v>
      </c>
      <c r="E14" s="282"/>
      <c r="F14" s="275"/>
      <c r="G14" s="276"/>
      <c r="H14" s="265"/>
      <c r="I14" s="277"/>
      <c r="J14" s="277"/>
      <c r="K14" s="281"/>
    </row>
    <row r="15" spans="1:11" ht="25.5" customHeight="1">
      <c r="A15" s="283" t="s">
        <v>107</v>
      </c>
      <c r="B15" s="273" t="s">
        <v>111</v>
      </c>
      <c r="C15" s="148">
        <v>1</v>
      </c>
      <c r="D15" s="274" t="s">
        <v>100</v>
      </c>
      <c r="E15" s="284"/>
      <c r="F15" s="275"/>
      <c r="G15" s="276"/>
      <c r="H15" s="265"/>
      <c r="I15" s="2"/>
      <c r="J15" s="277"/>
      <c r="K15" s="281"/>
    </row>
    <row r="16" spans="1:11" ht="25.5" customHeight="1">
      <c r="A16" s="283" t="s">
        <v>112</v>
      </c>
      <c r="B16" s="285" t="s">
        <v>465</v>
      </c>
      <c r="C16" s="148">
        <v>1</v>
      </c>
      <c r="D16" s="286" t="s">
        <v>113</v>
      </c>
      <c r="E16" s="149"/>
      <c r="F16" s="275"/>
      <c r="G16" s="276"/>
      <c r="H16" s="265"/>
      <c r="I16" s="2"/>
      <c r="J16" s="277"/>
      <c r="K16" s="281"/>
    </row>
    <row r="17" spans="1:11" ht="25.5" customHeight="1">
      <c r="A17" s="272" t="s">
        <v>114</v>
      </c>
      <c r="B17" s="287"/>
      <c r="C17" s="148">
        <v>1</v>
      </c>
      <c r="D17" s="274" t="s">
        <v>102</v>
      </c>
      <c r="E17" s="147"/>
      <c r="F17" s="275"/>
      <c r="G17" s="276"/>
      <c r="H17" s="265"/>
      <c r="I17" s="2"/>
      <c r="J17" s="277"/>
      <c r="K17" s="279"/>
    </row>
    <row r="18" spans="1:11" ht="25.5" customHeight="1">
      <c r="A18" s="272" t="s">
        <v>115</v>
      </c>
      <c r="B18" s="287"/>
      <c r="C18" s="148">
        <v>1</v>
      </c>
      <c r="D18" s="274" t="s">
        <v>102</v>
      </c>
      <c r="E18" s="147"/>
      <c r="F18" s="275"/>
      <c r="G18" s="276"/>
      <c r="H18" s="265"/>
      <c r="I18" s="2"/>
      <c r="J18" s="277"/>
      <c r="K18" s="279"/>
    </row>
    <row r="19" spans="1:11" ht="25.5" customHeight="1">
      <c r="A19" s="283" t="s">
        <v>116</v>
      </c>
      <c r="B19" s="285" t="s">
        <v>117</v>
      </c>
      <c r="C19" s="148">
        <v>1</v>
      </c>
      <c r="D19" s="286" t="s">
        <v>118</v>
      </c>
      <c r="E19" s="284"/>
      <c r="F19" s="288"/>
      <c r="G19" s="276"/>
      <c r="H19" s="265"/>
      <c r="I19" s="2"/>
      <c r="J19" s="277"/>
      <c r="K19" s="289"/>
    </row>
    <row r="20" spans="1:11" ht="25.5" customHeight="1">
      <c r="A20" s="272" t="s">
        <v>228</v>
      </c>
      <c r="B20" s="287"/>
      <c r="C20" s="148">
        <v>39</v>
      </c>
      <c r="D20" s="274" t="s">
        <v>346</v>
      </c>
      <c r="E20" s="147"/>
      <c r="F20" s="288"/>
      <c r="G20" s="276"/>
      <c r="H20" s="265"/>
      <c r="I20" s="2"/>
      <c r="J20" s="277"/>
      <c r="K20" s="281"/>
    </row>
    <row r="21" spans="1:11" ht="25.5" customHeight="1">
      <c r="A21" s="272" t="s">
        <v>121</v>
      </c>
      <c r="B21" s="290" t="s">
        <v>122</v>
      </c>
      <c r="C21" s="148">
        <v>54</v>
      </c>
      <c r="D21" s="274" t="s">
        <v>93</v>
      </c>
      <c r="E21" s="291"/>
      <c r="F21" s="288"/>
      <c r="G21" s="292"/>
      <c r="H21" s="293"/>
      <c r="I21" s="10"/>
      <c r="J21" s="294"/>
      <c r="K21" s="295"/>
    </row>
    <row r="22" spans="1:11" ht="25.5" customHeight="1">
      <c r="A22" s="272" t="s">
        <v>123</v>
      </c>
      <c r="B22" s="290" t="s">
        <v>135</v>
      </c>
      <c r="C22" s="148">
        <v>1</v>
      </c>
      <c r="D22" s="274" t="s">
        <v>124</v>
      </c>
      <c r="E22" s="291"/>
      <c r="F22" s="288"/>
      <c r="G22" s="292"/>
      <c r="H22" s="293"/>
      <c r="I22" s="10"/>
      <c r="J22" s="277"/>
      <c r="K22" s="296"/>
    </row>
    <row r="23" spans="1:11" ht="25.5" customHeight="1">
      <c r="A23" s="297" t="s">
        <v>94</v>
      </c>
      <c r="B23" s="298" t="s">
        <v>125</v>
      </c>
      <c r="C23" s="299">
        <v>1</v>
      </c>
      <c r="D23" s="300" t="s">
        <v>124</v>
      </c>
      <c r="E23" s="301"/>
      <c r="F23" s="302"/>
      <c r="G23" s="303"/>
      <c r="H23" s="304"/>
      <c r="I23" s="12"/>
      <c r="J23" s="305"/>
      <c r="K23" s="306"/>
    </row>
    <row r="24" spans="1:11" ht="25.5" customHeight="1">
      <c r="A24" s="244" t="s">
        <v>14</v>
      </c>
      <c r="B24" s="245"/>
      <c r="C24" s="245"/>
      <c r="D24" s="245"/>
      <c r="E24" s="245"/>
      <c r="F24" s="245"/>
      <c r="G24" s="245"/>
      <c r="H24" s="245"/>
      <c r="I24" s="245"/>
      <c r="J24" s="245"/>
      <c r="K24" s="246">
        <f>K1+1</f>
        <v>4</v>
      </c>
    </row>
    <row r="25" spans="1:11" ht="13.5" customHeight="1">
      <c r="A25" s="248" t="s">
        <v>2</v>
      </c>
      <c r="B25" s="249" t="s">
        <v>12</v>
      </c>
      <c r="C25" s="250" t="s">
        <v>3</v>
      </c>
      <c r="D25" s="251"/>
      <c r="E25" s="252"/>
      <c r="F25" s="253"/>
      <c r="G25" s="250" t="s">
        <v>4</v>
      </c>
      <c r="H25" s="251"/>
      <c r="I25" s="252"/>
      <c r="J25" s="254"/>
      <c r="K25" s="255" t="s">
        <v>13</v>
      </c>
    </row>
    <row r="26" spans="1:11" ht="13.5" customHeight="1">
      <c r="A26" s="256"/>
      <c r="B26" s="257"/>
      <c r="C26" s="258" t="s">
        <v>5</v>
      </c>
      <c r="D26" s="259" t="s">
        <v>1</v>
      </c>
      <c r="E26" s="259" t="s">
        <v>6</v>
      </c>
      <c r="F26" s="260" t="s">
        <v>7</v>
      </c>
      <c r="G26" s="259" t="s">
        <v>5</v>
      </c>
      <c r="H26" s="259" t="s">
        <v>1</v>
      </c>
      <c r="I26" s="259" t="s">
        <v>6</v>
      </c>
      <c r="J26" s="259" t="s">
        <v>7</v>
      </c>
      <c r="K26" s="261"/>
    </row>
    <row r="27" spans="1:11" ht="25.5" customHeight="1">
      <c r="A27" s="272" t="s">
        <v>126</v>
      </c>
      <c r="B27" s="287"/>
      <c r="C27" s="307">
        <v>1</v>
      </c>
      <c r="D27" s="274" t="s">
        <v>102</v>
      </c>
      <c r="E27" s="147"/>
      <c r="F27" s="288"/>
      <c r="G27" s="292"/>
      <c r="H27" s="265"/>
      <c r="I27" s="308"/>
      <c r="J27" s="277"/>
      <c r="K27" s="296"/>
    </row>
    <row r="28" spans="1:11" ht="25.5" customHeight="1">
      <c r="A28" s="272" t="s">
        <v>127</v>
      </c>
      <c r="B28" s="287"/>
      <c r="C28" s="307">
        <v>1</v>
      </c>
      <c r="D28" s="274" t="s">
        <v>102</v>
      </c>
      <c r="E28" s="147"/>
      <c r="F28" s="288"/>
      <c r="G28" s="276"/>
      <c r="H28" s="265"/>
      <c r="I28" s="277"/>
      <c r="J28" s="277"/>
      <c r="K28" s="309"/>
    </row>
    <row r="29" spans="1:11" ht="25.5" customHeight="1">
      <c r="A29" s="272" t="s">
        <v>128</v>
      </c>
      <c r="B29" s="287"/>
      <c r="C29" s="307">
        <v>1</v>
      </c>
      <c r="D29" s="274" t="s">
        <v>102</v>
      </c>
      <c r="E29" s="147"/>
      <c r="F29" s="288"/>
      <c r="G29" s="310"/>
      <c r="H29" s="311"/>
      <c r="I29" s="312"/>
      <c r="J29" s="277"/>
      <c r="K29" s="296"/>
    </row>
    <row r="30" spans="1:11" ht="25.5" customHeight="1">
      <c r="A30" s="272" t="s">
        <v>129</v>
      </c>
      <c r="B30" s="287"/>
      <c r="C30" s="307">
        <v>1</v>
      </c>
      <c r="D30" s="274" t="s">
        <v>102</v>
      </c>
      <c r="E30" s="147"/>
      <c r="F30" s="288"/>
      <c r="G30" s="310"/>
      <c r="H30" s="311"/>
      <c r="I30" s="312"/>
      <c r="J30" s="277"/>
      <c r="K30" s="296"/>
    </row>
    <row r="31" spans="1:11" ht="25.5" customHeight="1">
      <c r="A31" s="313"/>
      <c r="B31" s="314"/>
      <c r="C31" s="310"/>
      <c r="D31" s="311"/>
      <c r="E31" s="312"/>
      <c r="F31" s="315"/>
      <c r="G31" s="310"/>
      <c r="H31" s="311"/>
      <c r="I31" s="312"/>
      <c r="J31" s="277"/>
      <c r="K31" s="296"/>
    </row>
    <row r="32" spans="1:11" ht="25.5" customHeight="1">
      <c r="A32" s="313"/>
      <c r="B32" s="316"/>
      <c r="C32" s="310"/>
      <c r="D32" s="311"/>
      <c r="E32" s="312"/>
      <c r="F32" s="315"/>
      <c r="G32" s="310"/>
      <c r="H32" s="311"/>
      <c r="I32" s="312"/>
      <c r="J32" s="277"/>
      <c r="K32" s="296"/>
    </row>
    <row r="33" spans="1:11" ht="25.5" customHeight="1">
      <c r="A33" s="313"/>
      <c r="B33" s="316"/>
      <c r="C33" s="310"/>
      <c r="D33" s="311"/>
      <c r="E33" s="312"/>
      <c r="F33" s="315"/>
      <c r="G33" s="310"/>
      <c r="H33" s="311"/>
      <c r="I33" s="312"/>
      <c r="J33" s="277"/>
      <c r="K33" s="296"/>
    </row>
    <row r="34" spans="1:11" ht="25.5" customHeight="1">
      <c r="A34" s="313"/>
      <c r="B34" s="316"/>
      <c r="C34" s="310"/>
      <c r="D34" s="311"/>
      <c r="E34" s="312"/>
      <c r="F34" s="315"/>
      <c r="G34" s="310"/>
      <c r="H34" s="311"/>
      <c r="I34" s="312"/>
      <c r="J34" s="277"/>
      <c r="K34" s="296"/>
    </row>
    <row r="35" spans="1:11" ht="25.5" customHeight="1">
      <c r="A35" s="313"/>
      <c r="B35" s="316"/>
      <c r="C35" s="310"/>
      <c r="D35" s="311"/>
      <c r="E35" s="312"/>
      <c r="F35" s="315"/>
      <c r="G35" s="310"/>
      <c r="H35" s="311"/>
      <c r="I35" s="312"/>
      <c r="J35" s="277"/>
      <c r="K35" s="296"/>
    </row>
    <row r="36" spans="1:11" ht="25.5" customHeight="1">
      <c r="A36" s="313"/>
      <c r="B36" s="317"/>
      <c r="C36" s="310"/>
      <c r="D36" s="311"/>
      <c r="E36" s="312"/>
      <c r="F36" s="315"/>
      <c r="G36" s="310"/>
      <c r="H36" s="311"/>
      <c r="I36" s="312"/>
      <c r="J36" s="277"/>
      <c r="K36" s="296"/>
    </row>
    <row r="37" spans="1:11" ht="25.5" customHeight="1">
      <c r="A37" s="313"/>
      <c r="B37" s="317"/>
      <c r="C37" s="310"/>
      <c r="D37" s="311"/>
      <c r="E37" s="312"/>
      <c r="F37" s="315"/>
      <c r="G37" s="310"/>
      <c r="H37" s="311"/>
      <c r="I37" s="312"/>
      <c r="J37" s="277"/>
      <c r="K37" s="296"/>
    </row>
    <row r="38" spans="1:11" ht="25.5" customHeight="1">
      <c r="A38" s="313"/>
      <c r="B38" s="317"/>
      <c r="C38" s="310"/>
      <c r="D38" s="311"/>
      <c r="E38" s="312"/>
      <c r="F38" s="315"/>
      <c r="G38" s="310"/>
      <c r="H38" s="311"/>
      <c r="I38" s="312"/>
      <c r="J38" s="277"/>
      <c r="K38" s="296"/>
    </row>
    <row r="39" spans="1:11" ht="25.5" customHeight="1">
      <c r="A39" s="313"/>
      <c r="B39" s="317"/>
      <c r="C39" s="310"/>
      <c r="D39" s="311"/>
      <c r="E39" s="312"/>
      <c r="F39" s="315"/>
      <c r="G39" s="310"/>
      <c r="H39" s="311"/>
      <c r="I39" s="312"/>
      <c r="J39" s="277"/>
      <c r="K39" s="296"/>
    </row>
    <row r="40" spans="1:11" ht="25.5" customHeight="1">
      <c r="A40" s="313"/>
      <c r="B40" s="316"/>
      <c r="C40" s="310"/>
      <c r="D40" s="311"/>
      <c r="E40" s="312"/>
      <c r="F40" s="315"/>
      <c r="G40" s="310"/>
      <c r="H40" s="311"/>
      <c r="I40" s="312"/>
      <c r="J40" s="277"/>
      <c r="K40" s="296"/>
    </row>
    <row r="41" spans="1:11" ht="25.5" customHeight="1">
      <c r="A41" s="313"/>
      <c r="B41" s="316"/>
      <c r="C41" s="310"/>
      <c r="D41" s="311"/>
      <c r="E41" s="312"/>
      <c r="F41" s="315"/>
      <c r="G41" s="310"/>
      <c r="H41" s="311"/>
      <c r="I41" s="312"/>
      <c r="J41" s="277"/>
      <c r="K41" s="296"/>
    </row>
    <row r="42" spans="1:11" ht="25.5" customHeight="1">
      <c r="A42" s="313"/>
      <c r="B42" s="316"/>
      <c r="C42" s="310"/>
      <c r="D42" s="311"/>
      <c r="E42" s="312"/>
      <c r="F42" s="315"/>
      <c r="G42" s="310"/>
      <c r="H42" s="311"/>
      <c r="I42" s="312"/>
      <c r="J42" s="277"/>
      <c r="K42" s="296"/>
    </row>
    <row r="43" spans="1:11" ht="25.5" customHeight="1">
      <c r="A43" s="313"/>
      <c r="B43" s="316"/>
      <c r="C43" s="310"/>
      <c r="D43" s="311"/>
      <c r="E43" s="312"/>
      <c r="F43" s="315"/>
      <c r="G43" s="310"/>
      <c r="H43" s="311"/>
      <c r="I43" s="312"/>
      <c r="J43" s="277"/>
      <c r="K43" s="296"/>
    </row>
    <row r="44" spans="1:11" ht="25.5" customHeight="1">
      <c r="A44" s="313"/>
      <c r="B44" s="316"/>
      <c r="C44" s="310"/>
      <c r="D44" s="311"/>
      <c r="E44" s="312"/>
      <c r="F44" s="315"/>
      <c r="G44" s="310"/>
      <c r="H44" s="311"/>
      <c r="I44" s="312"/>
      <c r="J44" s="277"/>
      <c r="K44" s="296"/>
    </row>
    <row r="45" spans="1:11" ht="25.5" customHeight="1">
      <c r="A45" s="318" t="s">
        <v>40</v>
      </c>
      <c r="B45" s="319"/>
      <c r="C45" s="320"/>
      <c r="D45" s="311"/>
      <c r="E45" s="312"/>
      <c r="F45" s="315"/>
      <c r="G45" s="292"/>
      <c r="H45" s="293"/>
      <c r="I45" s="10"/>
      <c r="J45" s="277"/>
      <c r="K45" s="296"/>
    </row>
    <row r="46" spans="1:11" ht="25.5" customHeight="1">
      <c r="A46" s="321"/>
      <c r="B46" s="322"/>
      <c r="C46" s="323"/>
      <c r="D46" s="324"/>
      <c r="E46" s="325"/>
      <c r="F46" s="326"/>
      <c r="G46" s="303"/>
      <c r="H46" s="304"/>
      <c r="I46" s="12"/>
      <c r="J46" s="305"/>
      <c r="K46" s="306"/>
    </row>
    <row r="47" spans="1:11" ht="25.5" customHeight="1">
      <c r="A47" s="244" t="s">
        <v>14</v>
      </c>
      <c r="B47" s="245"/>
      <c r="C47" s="245"/>
      <c r="D47" s="245"/>
      <c r="E47" s="245"/>
      <c r="F47" s="245"/>
      <c r="G47" s="245"/>
      <c r="H47" s="245"/>
      <c r="I47" s="245"/>
      <c r="J47" s="245"/>
      <c r="K47" s="246">
        <f>K24+1</f>
        <v>5</v>
      </c>
    </row>
    <row r="48" spans="1:11" ht="13.5" customHeight="1">
      <c r="A48" s="327" t="s">
        <v>2</v>
      </c>
      <c r="B48" s="328" t="s">
        <v>12</v>
      </c>
      <c r="C48" s="328" t="s">
        <v>3</v>
      </c>
      <c r="D48" s="328"/>
      <c r="E48" s="328"/>
      <c r="F48" s="253"/>
      <c r="G48" s="250" t="s">
        <v>4</v>
      </c>
      <c r="H48" s="251"/>
      <c r="I48" s="252"/>
      <c r="J48" s="254"/>
      <c r="K48" s="255" t="s">
        <v>13</v>
      </c>
    </row>
    <row r="49" spans="1:11" ht="13.5" customHeight="1">
      <c r="A49" s="329"/>
      <c r="B49" s="330"/>
      <c r="C49" s="258" t="s">
        <v>5</v>
      </c>
      <c r="D49" s="259" t="s">
        <v>1</v>
      </c>
      <c r="E49" s="259" t="s">
        <v>6</v>
      </c>
      <c r="F49" s="260" t="s">
        <v>7</v>
      </c>
      <c r="G49" s="259" t="s">
        <v>5</v>
      </c>
      <c r="H49" s="259" t="s">
        <v>1</v>
      </c>
      <c r="I49" s="259" t="s">
        <v>6</v>
      </c>
      <c r="J49" s="259" t="s">
        <v>7</v>
      </c>
      <c r="K49" s="261"/>
    </row>
    <row r="50" spans="1:11" ht="25.5" customHeight="1">
      <c r="A50" s="262" t="str">
        <f>科目別内訳書!A8</f>
        <v>　2．受変電設備</v>
      </c>
      <c r="B50" s="263"/>
      <c r="C50" s="264"/>
      <c r="D50" s="265"/>
      <c r="E50" s="266"/>
      <c r="F50" s="267"/>
      <c r="G50" s="292"/>
      <c r="H50" s="265"/>
      <c r="I50" s="308"/>
      <c r="J50" s="277"/>
      <c r="K50" s="296"/>
    </row>
    <row r="51" spans="1:11" ht="25.5" customHeight="1">
      <c r="A51" s="272" t="s">
        <v>130</v>
      </c>
      <c r="B51" s="273" t="s">
        <v>131</v>
      </c>
      <c r="C51" s="307">
        <v>40</v>
      </c>
      <c r="D51" s="274" t="s">
        <v>93</v>
      </c>
      <c r="E51" s="331"/>
      <c r="F51" s="275"/>
      <c r="G51" s="276"/>
      <c r="H51" s="265"/>
      <c r="I51" s="277"/>
      <c r="J51" s="277"/>
      <c r="K51" s="281"/>
    </row>
    <row r="52" spans="1:11" ht="25.5" customHeight="1">
      <c r="A52" s="272" t="s">
        <v>94</v>
      </c>
      <c r="B52" s="273" t="s">
        <v>132</v>
      </c>
      <c r="C52" s="307">
        <v>25</v>
      </c>
      <c r="D52" s="274" t="s">
        <v>93</v>
      </c>
      <c r="E52" s="331"/>
      <c r="F52" s="275"/>
      <c r="G52" s="310"/>
      <c r="H52" s="311"/>
      <c r="I52" s="312"/>
      <c r="J52" s="277"/>
      <c r="K52" s="281"/>
    </row>
    <row r="53" spans="1:11" ht="25.5" customHeight="1">
      <c r="A53" s="272" t="s">
        <v>94</v>
      </c>
      <c r="B53" s="273" t="s">
        <v>133</v>
      </c>
      <c r="C53" s="307">
        <v>15</v>
      </c>
      <c r="D53" s="274" t="s">
        <v>93</v>
      </c>
      <c r="E53" s="331"/>
      <c r="F53" s="275"/>
      <c r="G53" s="310"/>
      <c r="H53" s="311"/>
      <c r="I53" s="312"/>
      <c r="J53" s="277"/>
      <c r="K53" s="281"/>
    </row>
    <row r="54" spans="1:11" ht="25.5" customHeight="1">
      <c r="A54" s="272" t="s">
        <v>134</v>
      </c>
      <c r="B54" s="273" t="s">
        <v>135</v>
      </c>
      <c r="C54" s="307">
        <v>1</v>
      </c>
      <c r="D54" s="332" t="s">
        <v>124</v>
      </c>
      <c r="E54" s="331"/>
      <c r="F54" s="275"/>
      <c r="G54" s="310"/>
      <c r="H54" s="311"/>
      <c r="I54" s="312"/>
      <c r="J54" s="277"/>
      <c r="K54" s="281"/>
    </row>
    <row r="55" spans="1:11" ht="25.5" customHeight="1">
      <c r="A55" s="272" t="s">
        <v>94</v>
      </c>
      <c r="B55" s="273" t="s">
        <v>136</v>
      </c>
      <c r="C55" s="307">
        <v>1</v>
      </c>
      <c r="D55" s="332" t="s">
        <v>124</v>
      </c>
      <c r="E55" s="331"/>
      <c r="F55" s="275"/>
      <c r="G55" s="310"/>
      <c r="H55" s="311"/>
      <c r="I55" s="312"/>
      <c r="J55" s="277"/>
      <c r="K55" s="281"/>
    </row>
    <row r="56" spans="1:11" ht="25.5" customHeight="1">
      <c r="A56" s="283" t="s">
        <v>94</v>
      </c>
      <c r="B56" s="273" t="s">
        <v>137</v>
      </c>
      <c r="C56" s="307">
        <v>1</v>
      </c>
      <c r="D56" s="274" t="s">
        <v>124</v>
      </c>
      <c r="E56" s="331"/>
      <c r="F56" s="275"/>
      <c r="G56" s="310"/>
      <c r="H56" s="311"/>
      <c r="I56" s="312"/>
      <c r="J56" s="277"/>
      <c r="K56" s="281"/>
    </row>
    <row r="57" spans="1:11" ht="25.5" customHeight="1">
      <c r="A57" s="283" t="s">
        <v>94</v>
      </c>
      <c r="B57" s="273" t="s">
        <v>138</v>
      </c>
      <c r="C57" s="307">
        <v>1</v>
      </c>
      <c r="D57" s="274" t="s">
        <v>124</v>
      </c>
      <c r="E57" s="331"/>
      <c r="F57" s="275"/>
      <c r="G57" s="310"/>
      <c r="H57" s="311"/>
      <c r="I57" s="312"/>
      <c r="J57" s="277"/>
      <c r="K57" s="281"/>
    </row>
    <row r="58" spans="1:11" ht="25.5" customHeight="1">
      <c r="A58" s="272" t="s">
        <v>94</v>
      </c>
      <c r="B58" s="273" t="s">
        <v>139</v>
      </c>
      <c r="C58" s="307">
        <v>1</v>
      </c>
      <c r="D58" s="332" t="s">
        <v>124</v>
      </c>
      <c r="E58" s="331"/>
      <c r="F58" s="275"/>
      <c r="G58" s="310"/>
      <c r="H58" s="311"/>
      <c r="I58" s="312"/>
      <c r="J58" s="277"/>
      <c r="K58" s="281"/>
    </row>
    <row r="59" spans="1:11" ht="25.5" customHeight="1">
      <c r="A59" s="272" t="s">
        <v>140</v>
      </c>
      <c r="B59" s="273" t="s">
        <v>141</v>
      </c>
      <c r="C59" s="307">
        <v>1</v>
      </c>
      <c r="D59" s="332" t="s">
        <v>142</v>
      </c>
      <c r="E59" s="331"/>
      <c r="F59" s="275"/>
      <c r="G59" s="310"/>
      <c r="H59" s="311"/>
      <c r="I59" s="312"/>
      <c r="J59" s="277"/>
      <c r="K59" s="309"/>
    </row>
    <row r="60" spans="1:11" ht="25.5" customHeight="1">
      <c r="A60" s="333" t="s">
        <v>143</v>
      </c>
      <c r="B60" s="287"/>
      <c r="C60" s="307">
        <v>1</v>
      </c>
      <c r="D60" s="332" t="s">
        <v>102</v>
      </c>
      <c r="E60" s="331"/>
      <c r="F60" s="275"/>
      <c r="G60" s="310"/>
      <c r="H60" s="311"/>
      <c r="I60" s="312"/>
      <c r="J60" s="277"/>
      <c r="K60" s="281"/>
    </row>
    <row r="61" spans="1:11" ht="25.5" customHeight="1">
      <c r="A61" s="272" t="s">
        <v>144</v>
      </c>
      <c r="B61" s="287"/>
      <c r="C61" s="307">
        <v>1</v>
      </c>
      <c r="D61" s="332" t="s">
        <v>102</v>
      </c>
      <c r="E61" s="331"/>
      <c r="F61" s="275"/>
      <c r="G61" s="310"/>
      <c r="H61" s="311"/>
      <c r="I61" s="312"/>
      <c r="J61" s="277"/>
      <c r="K61" s="281"/>
    </row>
    <row r="62" spans="1:11" ht="25.5" customHeight="1">
      <c r="A62" s="272" t="s">
        <v>145</v>
      </c>
      <c r="B62" s="287"/>
      <c r="C62" s="307">
        <v>1</v>
      </c>
      <c r="D62" s="332" t="s">
        <v>102</v>
      </c>
      <c r="E62" s="331"/>
      <c r="F62" s="275"/>
      <c r="G62" s="310"/>
      <c r="H62" s="311"/>
      <c r="I62" s="312"/>
      <c r="J62" s="277"/>
      <c r="K62" s="281"/>
    </row>
    <row r="63" spans="1:11" ht="25.5" customHeight="1">
      <c r="A63" s="272" t="s">
        <v>146</v>
      </c>
      <c r="B63" s="287"/>
      <c r="C63" s="307">
        <v>1</v>
      </c>
      <c r="D63" s="332" t="s">
        <v>102</v>
      </c>
      <c r="E63" s="331"/>
      <c r="F63" s="275"/>
      <c r="G63" s="310"/>
      <c r="H63" s="311"/>
      <c r="I63" s="312"/>
      <c r="J63" s="277"/>
      <c r="K63" s="296"/>
    </row>
    <row r="64" spans="1:11" ht="25.5" customHeight="1">
      <c r="A64" s="272" t="s">
        <v>129</v>
      </c>
      <c r="B64" s="287"/>
      <c r="C64" s="307">
        <v>1</v>
      </c>
      <c r="D64" s="332" t="s">
        <v>102</v>
      </c>
      <c r="E64" s="331"/>
      <c r="F64" s="275"/>
      <c r="G64" s="310"/>
      <c r="H64" s="311"/>
      <c r="I64" s="312"/>
      <c r="J64" s="277"/>
      <c r="K64" s="296"/>
    </row>
    <row r="65" spans="1:11" ht="25.5" customHeight="1">
      <c r="A65" s="334"/>
      <c r="B65" s="335"/>
      <c r="C65" s="336"/>
      <c r="D65" s="311"/>
      <c r="E65" s="312"/>
      <c r="F65" s="315"/>
      <c r="G65" s="310"/>
      <c r="H65" s="311"/>
      <c r="I65" s="312"/>
      <c r="J65" s="277"/>
      <c r="K65" s="296"/>
    </row>
    <row r="66" spans="1:11" ht="25.5" customHeight="1">
      <c r="A66" s="334"/>
      <c r="B66" s="335"/>
      <c r="C66" s="336"/>
      <c r="D66" s="311"/>
      <c r="E66" s="312"/>
      <c r="F66" s="315"/>
      <c r="G66" s="310"/>
      <c r="H66" s="311"/>
      <c r="I66" s="312"/>
      <c r="J66" s="277"/>
      <c r="K66" s="296"/>
    </row>
    <row r="67" spans="1:11" ht="25.5" customHeight="1">
      <c r="A67" s="334"/>
      <c r="B67" s="335"/>
      <c r="C67" s="336"/>
      <c r="D67" s="337"/>
      <c r="E67" s="312"/>
      <c r="F67" s="315"/>
      <c r="G67" s="310"/>
      <c r="H67" s="311"/>
      <c r="I67" s="312"/>
      <c r="J67" s="277"/>
      <c r="K67" s="296"/>
    </row>
    <row r="68" spans="1:11" ht="25.5" customHeight="1">
      <c r="A68" s="338" t="s">
        <v>147</v>
      </c>
      <c r="B68" s="335"/>
      <c r="C68" s="336"/>
      <c r="D68" s="311"/>
      <c r="E68" s="312"/>
      <c r="F68" s="315"/>
      <c r="G68" s="276"/>
      <c r="H68" s="265"/>
      <c r="I68" s="277"/>
      <c r="J68" s="277"/>
      <c r="K68" s="296"/>
    </row>
    <row r="69" spans="1:11" ht="25.5" customHeight="1">
      <c r="A69" s="339"/>
      <c r="B69" s="322"/>
      <c r="C69" s="323"/>
      <c r="D69" s="324"/>
      <c r="E69" s="340"/>
      <c r="F69" s="326"/>
      <c r="G69" s="303"/>
      <c r="H69" s="304"/>
      <c r="I69" s="12"/>
      <c r="J69" s="305"/>
      <c r="K69" s="306"/>
    </row>
    <row r="70" spans="1:11" ht="25.5" customHeight="1">
      <c r="A70" s="244" t="s">
        <v>14</v>
      </c>
      <c r="B70" s="245"/>
      <c r="C70" s="245"/>
      <c r="D70" s="245"/>
      <c r="E70" s="245"/>
      <c r="F70" s="245"/>
      <c r="G70" s="245"/>
      <c r="H70" s="245"/>
      <c r="I70" s="245"/>
      <c r="J70" s="245"/>
      <c r="K70" s="246">
        <f>K47+1</f>
        <v>6</v>
      </c>
    </row>
    <row r="71" spans="1:11" ht="13.5" customHeight="1">
      <c r="A71" s="248" t="s">
        <v>2</v>
      </c>
      <c r="B71" s="249" t="s">
        <v>12</v>
      </c>
      <c r="C71" s="250" t="s">
        <v>3</v>
      </c>
      <c r="D71" s="251"/>
      <c r="E71" s="252"/>
      <c r="F71" s="253"/>
      <c r="G71" s="250" t="s">
        <v>4</v>
      </c>
      <c r="H71" s="251"/>
      <c r="I71" s="252"/>
      <c r="J71" s="254"/>
      <c r="K71" s="255" t="s">
        <v>13</v>
      </c>
    </row>
    <row r="72" spans="1:11" ht="13.5" customHeight="1">
      <c r="A72" s="256"/>
      <c r="B72" s="257"/>
      <c r="C72" s="258" t="s">
        <v>5</v>
      </c>
      <c r="D72" s="259" t="s">
        <v>1</v>
      </c>
      <c r="E72" s="259" t="s">
        <v>6</v>
      </c>
      <c r="F72" s="260" t="s">
        <v>7</v>
      </c>
      <c r="G72" s="259" t="s">
        <v>5</v>
      </c>
      <c r="H72" s="259" t="s">
        <v>1</v>
      </c>
      <c r="I72" s="259" t="s">
        <v>6</v>
      </c>
      <c r="J72" s="259" t="s">
        <v>7</v>
      </c>
      <c r="K72" s="261"/>
    </row>
    <row r="73" spans="1:11" ht="25.5" customHeight="1">
      <c r="A73" s="341" t="s">
        <v>149</v>
      </c>
      <c r="B73" s="263"/>
      <c r="C73" s="342"/>
      <c r="D73" s="265"/>
      <c r="E73" s="266"/>
      <c r="F73" s="267"/>
      <c r="G73" s="292"/>
      <c r="H73" s="265"/>
      <c r="I73" s="308"/>
      <c r="J73" s="277"/>
      <c r="K73" s="296"/>
    </row>
    <row r="74" spans="1:11" ht="25.5" customHeight="1">
      <c r="A74" s="272" t="s">
        <v>150</v>
      </c>
      <c r="B74" s="273" t="s">
        <v>175</v>
      </c>
      <c r="C74" s="343">
        <v>158</v>
      </c>
      <c r="D74" s="274" t="s">
        <v>93</v>
      </c>
      <c r="E74" s="150"/>
      <c r="F74" s="275"/>
      <c r="G74" s="276"/>
      <c r="H74" s="265"/>
      <c r="I74" s="277"/>
      <c r="J74" s="277"/>
      <c r="K74" s="281"/>
    </row>
    <row r="75" spans="1:11" ht="25.5" customHeight="1">
      <c r="A75" s="272" t="s">
        <v>94</v>
      </c>
      <c r="B75" s="273" t="s">
        <v>151</v>
      </c>
      <c r="C75" s="343">
        <v>362</v>
      </c>
      <c r="D75" s="274" t="s">
        <v>93</v>
      </c>
      <c r="E75" s="150"/>
      <c r="F75" s="275"/>
      <c r="G75" s="310"/>
      <c r="H75" s="311"/>
      <c r="I75" s="312"/>
      <c r="J75" s="277"/>
      <c r="K75" s="281"/>
    </row>
    <row r="76" spans="1:11" ht="25.5" customHeight="1">
      <c r="A76" s="272" t="s">
        <v>94</v>
      </c>
      <c r="B76" s="273" t="s">
        <v>152</v>
      </c>
      <c r="C76" s="343">
        <v>228</v>
      </c>
      <c r="D76" s="274" t="s">
        <v>93</v>
      </c>
      <c r="E76" s="150"/>
      <c r="F76" s="275"/>
      <c r="G76" s="310"/>
      <c r="H76" s="311"/>
      <c r="I76" s="312"/>
      <c r="J76" s="277"/>
      <c r="K76" s="281"/>
    </row>
    <row r="77" spans="1:11" ht="25.5" customHeight="1">
      <c r="A77" s="272" t="s">
        <v>94</v>
      </c>
      <c r="B77" s="273" t="s">
        <v>97</v>
      </c>
      <c r="C77" s="343">
        <v>142</v>
      </c>
      <c r="D77" s="274" t="s">
        <v>93</v>
      </c>
      <c r="E77" s="150"/>
      <c r="F77" s="275"/>
      <c r="G77" s="310"/>
      <c r="H77" s="311"/>
      <c r="I77" s="312"/>
      <c r="J77" s="277"/>
      <c r="K77" s="281"/>
    </row>
    <row r="78" spans="1:11" ht="25.5" customHeight="1">
      <c r="A78" s="272" t="s">
        <v>153</v>
      </c>
      <c r="B78" s="287"/>
      <c r="C78" s="307">
        <v>1</v>
      </c>
      <c r="D78" s="274" t="s">
        <v>102</v>
      </c>
      <c r="E78" s="150"/>
      <c r="F78" s="275"/>
      <c r="G78" s="310"/>
      <c r="H78" s="311"/>
      <c r="I78" s="312"/>
      <c r="J78" s="277"/>
      <c r="K78" s="281"/>
    </row>
    <row r="79" spans="1:11" ht="25.5" customHeight="1">
      <c r="A79" s="272" t="s">
        <v>309</v>
      </c>
      <c r="B79" s="273" t="s">
        <v>310</v>
      </c>
      <c r="C79" s="307">
        <v>1</v>
      </c>
      <c r="D79" s="274" t="s">
        <v>118</v>
      </c>
      <c r="E79" s="150"/>
      <c r="F79" s="275"/>
      <c r="G79" s="310"/>
      <c r="H79" s="311"/>
      <c r="I79" s="312"/>
      <c r="J79" s="277"/>
      <c r="K79" s="281"/>
    </row>
    <row r="80" spans="1:11" ht="25.5" customHeight="1">
      <c r="A80" s="272" t="s">
        <v>154</v>
      </c>
      <c r="B80" s="273" t="s">
        <v>155</v>
      </c>
      <c r="C80" s="343">
        <v>119</v>
      </c>
      <c r="D80" s="274" t="s">
        <v>93</v>
      </c>
      <c r="E80" s="150"/>
      <c r="F80" s="275"/>
      <c r="G80" s="310"/>
      <c r="H80" s="311"/>
      <c r="I80" s="312"/>
      <c r="J80" s="277"/>
      <c r="K80" s="281"/>
    </row>
    <row r="81" spans="1:11" ht="25.5" customHeight="1">
      <c r="A81" s="344" t="s">
        <v>156</v>
      </c>
      <c r="B81" s="273" t="s">
        <v>157</v>
      </c>
      <c r="C81" s="345">
        <v>124</v>
      </c>
      <c r="D81" s="274" t="s">
        <v>93</v>
      </c>
      <c r="E81" s="150"/>
      <c r="F81" s="275"/>
      <c r="G81" s="310"/>
      <c r="H81" s="311"/>
      <c r="I81" s="312"/>
      <c r="J81" s="277"/>
      <c r="K81" s="281"/>
    </row>
    <row r="82" spans="1:11" ht="25.5" customHeight="1">
      <c r="A82" s="344" t="s">
        <v>156</v>
      </c>
      <c r="B82" s="273" t="s">
        <v>158</v>
      </c>
      <c r="C82" s="345">
        <v>171</v>
      </c>
      <c r="D82" s="274" t="s">
        <v>93</v>
      </c>
      <c r="E82" s="150"/>
      <c r="F82" s="275"/>
      <c r="G82" s="310"/>
      <c r="H82" s="311"/>
      <c r="I82" s="312"/>
      <c r="J82" s="277"/>
      <c r="K82" s="281"/>
    </row>
    <row r="83" spans="1:11" ht="25.5" customHeight="1">
      <c r="A83" s="344" t="s">
        <v>156</v>
      </c>
      <c r="B83" s="273" t="s">
        <v>311</v>
      </c>
      <c r="C83" s="346">
        <v>72</v>
      </c>
      <c r="D83" s="274" t="s">
        <v>93</v>
      </c>
      <c r="E83" s="150"/>
      <c r="F83" s="275"/>
      <c r="G83" s="310"/>
      <c r="H83" s="311"/>
      <c r="I83" s="312"/>
      <c r="J83" s="277"/>
      <c r="K83" s="281"/>
    </row>
    <row r="84" spans="1:11" ht="25.5" customHeight="1">
      <c r="A84" s="272" t="s">
        <v>159</v>
      </c>
      <c r="B84" s="273" t="s">
        <v>312</v>
      </c>
      <c r="C84" s="343">
        <v>158</v>
      </c>
      <c r="D84" s="274" t="s">
        <v>93</v>
      </c>
      <c r="E84" s="150"/>
      <c r="F84" s="275"/>
      <c r="G84" s="310"/>
      <c r="H84" s="311"/>
      <c r="I84" s="312"/>
      <c r="J84" s="277"/>
      <c r="K84" s="281"/>
    </row>
    <row r="85" spans="1:11" ht="25.5" customHeight="1">
      <c r="A85" s="272" t="s">
        <v>130</v>
      </c>
      <c r="B85" s="273" t="s">
        <v>160</v>
      </c>
      <c r="C85" s="343">
        <v>223</v>
      </c>
      <c r="D85" s="274" t="s">
        <v>93</v>
      </c>
      <c r="E85" s="331"/>
      <c r="F85" s="275"/>
      <c r="G85" s="310"/>
      <c r="H85" s="311"/>
      <c r="I85" s="312"/>
      <c r="J85" s="277"/>
      <c r="K85" s="281"/>
    </row>
    <row r="86" spans="1:11" ht="25.5" customHeight="1">
      <c r="A86" s="272" t="s">
        <v>94</v>
      </c>
      <c r="B86" s="273" t="s">
        <v>108</v>
      </c>
      <c r="C86" s="307">
        <v>72</v>
      </c>
      <c r="D86" s="274" t="s">
        <v>93</v>
      </c>
      <c r="E86" s="331"/>
      <c r="F86" s="275"/>
      <c r="G86" s="310"/>
      <c r="H86" s="311"/>
      <c r="I86" s="312"/>
      <c r="J86" s="277"/>
      <c r="K86" s="281"/>
    </row>
    <row r="87" spans="1:11" ht="25.5" customHeight="1">
      <c r="A87" s="272" t="s">
        <v>161</v>
      </c>
      <c r="B87" s="273" t="s">
        <v>162</v>
      </c>
      <c r="C87" s="307">
        <v>1</v>
      </c>
      <c r="D87" s="274" t="s">
        <v>163</v>
      </c>
      <c r="E87" s="331"/>
      <c r="F87" s="275"/>
      <c r="G87" s="310"/>
      <c r="H87" s="311"/>
      <c r="I87" s="312"/>
      <c r="J87" s="277"/>
      <c r="K87" s="309"/>
    </row>
    <row r="88" spans="1:11" ht="25.5" customHeight="1">
      <c r="A88" s="272" t="s">
        <v>94</v>
      </c>
      <c r="B88" s="273" t="s">
        <v>313</v>
      </c>
      <c r="C88" s="307">
        <v>1</v>
      </c>
      <c r="D88" s="274" t="s">
        <v>163</v>
      </c>
      <c r="E88" s="331"/>
      <c r="F88" s="275"/>
      <c r="G88" s="310"/>
      <c r="H88" s="311"/>
      <c r="I88" s="312"/>
      <c r="J88" s="277"/>
      <c r="K88" s="309"/>
    </row>
    <row r="89" spans="1:11" ht="25.5" customHeight="1">
      <c r="A89" s="272" t="s">
        <v>164</v>
      </c>
      <c r="B89" s="273" t="s">
        <v>165</v>
      </c>
      <c r="C89" s="346">
        <v>1</v>
      </c>
      <c r="D89" s="286" t="s">
        <v>163</v>
      </c>
      <c r="E89" s="331"/>
      <c r="F89" s="288"/>
      <c r="G89" s="310"/>
      <c r="H89" s="311"/>
      <c r="I89" s="312"/>
      <c r="J89" s="277"/>
      <c r="K89" s="309"/>
    </row>
    <row r="90" spans="1:11" ht="25.5" customHeight="1">
      <c r="A90" s="272" t="s">
        <v>94</v>
      </c>
      <c r="B90" s="273" t="s">
        <v>166</v>
      </c>
      <c r="C90" s="307">
        <v>1</v>
      </c>
      <c r="D90" s="274" t="s">
        <v>163</v>
      </c>
      <c r="E90" s="280"/>
      <c r="F90" s="275"/>
      <c r="G90" s="310"/>
      <c r="H90" s="311"/>
      <c r="I90" s="312"/>
      <c r="J90" s="277"/>
      <c r="K90" s="309"/>
    </row>
    <row r="91" spans="1:11" ht="25.5" customHeight="1">
      <c r="A91" s="272" t="s">
        <v>94</v>
      </c>
      <c r="B91" s="273" t="s">
        <v>167</v>
      </c>
      <c r="C91" s="307">
        <v>1</v>
      </c>
      <c r="D91" s="274" t="s">
        <v>163</v>
      </c>
      <c r="E91" s="150"/>
      <c r="F91" s="275"/>
      <c r="G91" s="292"/>
      <c r="H91" s="293"/>
      <c r="I91" s="10"/>
      <c r="J91" s="277"/>
      <c r="K91" s="309"/>
    </row>
    <row r="92" spans="1:11" ht="25.5" customHeight="1">
      <c r="A92" s="297" t="s">
        <v>315</v>
      </c>
      <c r="B92" s="298" t="s">
        <v>314</v>
      </c>
      <c r="C92" s="347">
        <v>1</v>
      </c>
      <c r="D92" s="300" t="s">
        <v>163</v>
      </c>
      <c r="E92" s="157"/>
      <c r="F92" s="348"/>
      <c r="G92" s="303"/>
      <c r="H92" s="304"/>
      <c r="I92" s="12"/>
      <c r="J92" s="305"/>
      <c r="K92" s="306"/>
    </row>
    <row r="93" spans="1:11" ht="25.5" customHeight="1">
      <c r="A93" s="244" t="s">
        <v>14</v>
      </c>
      <c r="B93" s="245"/>
      <c r="C93" s="245"/>
      <c r="D93" s="245"/>
      <c r="E93" s="245"/>
      <c r="F93" s="245"/>
      <c r="G93" s="245"/>
      <c r="H93" s="245"/>
      <c r="I93" s="245"/>
      <c r="J93" s="245"/>
      <c r="K93" s="246">
        <f>K70+1</f>
        <v>7</v>
      </c>
    </row>
    <row r="94" spans="1:11" ht="13.5" customHeight="1">
      <c r="A94" s="248" t="s">
        <v>2</v>
      </c>
      <c r="B94" s="249" t="s">
        <v>12</v>
      </c>
      <c r="C94" s="250" t="s">
        <v>3</v>
      </c>
      <c r="D94" s="251"/>
      <c r="E94" s="252"/>
      <c r="F94" s="253"/>
      <c r="G94" s="250" t="s">
        <v>4</v>
      </c>
      <c r="H94" s="251"/>
      <c r="I94" s="252"/>
      <c r="J94" s="254"/>
      <c r="K94" s="255" t="s">
        <v>13</v>
      </c>
    </row>
    <row r="95" spans="1:11" ht="13.5" customHeight="1">
      <c r="A95" s="256"/>
      <c r="B95" s="257"/>
      <c r="C95" s="258" t="s">
        <v>5</v>
      </c>
      <c r="D95" s="259" t="s">
        <v>1</v>
      </c>
      <c r="E95" s="259" t="s">
        <v>6</v>
      </c>
      <c r="F95" s="260" t="s">
        <v>7</v>
      </c>
      <c r="G95" s="259" t="s">
        <v>5</v>
      </c>
      <c r="H95" s="259" t="s">
        <v>1</v>
      </c>
      <c r="I95" s="259" t="s">
        <v>6</v>
      </c>
      <c r="J95" s="259" t="s">
        <v>7</v>
      </c>
      <c r="K95" s="261"/>
    </row>
    <row r="96" spans="1:11" ht="25.5" customHeight="1">
      <c r="A96" s="272" t="s">
        <v>168</v>
      </c>
      <c r="B96" s="273" t="s">
        <v>347</v>
      </c>
      <c r="C96" s="307">
        <v>4</v>
      </c>
      <c r="D96" s="274" t="s">
        <v>169</v>
      </c>
      <c r="E96" s="150"/>
      <c r="F96" s="275"/>
      <c r="G96" s="292"/>
      <c r="H96" s="265"/>
      <c r="I96" s="308"/>
      <c r="J96" s="277"/>
      <c r="K96" s="296"/>
    </row>
    <row r="97" spans="1:11" ht="25.5" customHeight="1">
      <c r="A97" s="272" t="s">
        <v>168</v>
      </c>
      <c r="B97" s="273" t="s">
        <v>348</v>
      </c>
      <c r="C97" s="307">
        <v>1</v>
      </c>
      <c r="D97" s="274" t="s">
        <v>316</v>
      </c>
      <c r="E97" s="150"/>
      <c r="F97" s="275"/>
      <c r="G97" s="276"/>
      <c r="H97" s="265"/>
      <c r="I97" s="277"/>
      <c r="J97" s="277"/>
      <c r="K97" s="281"/>
    </row>
    <row r="98" spans="1:11" ht="25.5" customHeight="1">
      <c r="A98" s="333" t="s">
        <v>119</v>
      </c>
      <c r="B98" s="273"/>
      <c r="C98" s="307">
        <v>52</v>
      </c>
      <c r="D98" s="274" t="s">
        <v>120</v>
      </c>
      <c r="E98" s="150"/>
      <c r="F98" s="275"/>
      <c r="G98" s="310"/>
      <c r="H98" s="311"/>
      <c r="I98" s="312"/>
      <c r="J98" s="277"/>
      <c r="K98" s="281"/>
    </row>
    <row r="99" spans="1:11" ht="25.5" customHeight="1">
      <c r="A99" s="272" t="s">
        <v>170</v>
      </c>
      <c r="B99" s="273" t="s">
        <v>171</v>
      </c>
      <c r="C99" s="343">
        <v>144</v>
      </c>
      <c r="D99" s="274" t="s">
        <v>93</v>
      </c>
      <c r="E99" s="150"/>
      <c r="F99" s="275"/>
      <c r="G99" s="310"/>
      <c r="H99" s="311"/>
      <c r="I99" s="312"/>
      <c r="J99" s="277"/>
      <c r="K99" s="281"/>
    </row>
    <row r="100" spans="1:11" ht="25.5" customHeight="1">
      <c r="A100" s="272" t="s">
        <v>144</v>
      </c>
      <c r="B100" s="273" t="s">
        <v>172</v>
      </c>
      <c r="C100" s="307">
        <v>1</v>
      </c>
      <c r="D100" s="274" t="s">
        <v>102</v>
      </c>
      <c r="E100" s="150"/>
      <c r="F100" s="275"/>
      <c r="G100" s="310"/>
      <c r="H100" s="311"/>
      <c r="I100" s="312"/>
      <c r="J100" s="277"/>
      <c r="K100" s="296"/>
    </row>
    <row r="101" spans="1:11" ht="25.5" customHeight="1">
      <c r="A101" s="272" t="s">
        <v>173</v>
      </c>
      <c r="B101" s="273"/>
      <c r="C101" s="307">
        <v>1</v>
      </c>
      <c r="D101" s="274" t="s">
        <v>102</v>
      </c>
      <c r="E101" s="150"/>
      <c r="F101" s="275"/>
      <c r="G101" s="276"/>
      <c r="H101" s="265"/>
      <c r="I101" s="2"/>
      <c r="J101" s="277"/>
      <c r="K101" s="296"/>
    </row>
    <row r="102" spans="1:11" ht="25.5" customHeight="1">
      <c r="A102" s="272" t="s">
        <v>129</v>
      </c>
      <c r="B102" s="273"/>
      <c r="C102" s="307">
        <v>1</v>
      </c>
      <c r="D102" s="274" t="s">
        <v>102</v>
      </c>
      <c r="E102" s="150"/>
      <c r="F102" s="275"/>
      <c r="G102" s="276"/>
      <c r="H102" s="265"/>
      <c r="I102" s="2"/>
      <c r="J102" s="277"/>
      <c r="K102" s="296"/>
    </row>
    <row r="103" spans="1:11" ht="25.5" customHeight="1">
      <c r="A103" s="272"/>
      <c r="B103" s="273"/>
      <c r="C103" s="307"/>
      <c r="D103" s="274"/>
      <c r="E103" s="150"/>
      <c r="F103" s="275"/>
      <c r="G103" s="276"/>
      <c r="H103" s="265"/>
      <c r="I103" s="2"/>
      <c r="J103" s="277"/>
      <c r="K103" s="296"/>
    </row>
    <row r="104" spans="1:11" ht="25.5" customHeight="1">
      <c r="A104" s="313"/>
      <c r="B104" s="263"/>
      <c r="C104" s="310"/>
      <c r="D104" s="311"/>
      <c r="E104" s="312"/>
      <c r="F104" s="315"/>
      <c r="G104" s="349"/>
      <c r="H104" s="350"/>
      <c r="I104" s="351"/>
      <c r="J104" s="277"/>
      <c r="K104" s="296"/>
    </row>
    <row r="105" spans="1:11" ht="25.5" customHeight="1">
      <c r="A105" s="313"/>
      <c r="B105" s="352"/>
      <c r="C105" s="310"/>
      <c r="D105" s="311"/>
      <c r="E105" s="312"/>
      <c r="F105" s="315"/>
      <c r="G105" s="349"/>
      <c r="H105" s="350"/>
      <c r="I105" s="73"/>
      <c r="J105" s="277"/>
      <c r="K105" s="296"/>
    </row>
    <row r="106" spans="1:11" ht="25.5" customHeight="1">
      <c r="A106" s="313"/>
      <c r="B106" s="263"/>
      <c r="C106" s="310"/>
      <c r="D106" s="311"/>
      <c r="E106" s="312"/>
      <c r="F106" s="315"/>
      <c r="G106" s="349"/>
      <c r="H106" s="350"/>
      <c r="I106" s="73"/>
      <c r="J106" s="277"/>
      <c r="K106" s="296"/>
    </row>
    <row r="107" spans="1:11" ht="25.5" customHeight="1">
      <c r="A107" s="313"/>
      <c r="B107" s="263"/>
      <c r="C107" s="310"/>
      <c r="D107" s="311"/>
      <c r="E107" s="312"/>
      <c r="F107" s="315"/>
      <c r="G107" s="349"/>
      <c r="H107" s="350"/>
      <c r="I107" s="73"/>
      <c r="J107" s="294"/>
      <c r="K107" s="296"/>
    </row>
    <row r="108" spans="1:11" ht="25.5" customHeight="1">
      <c r="A108" s="313"/>
      <c r="B108" s="319"/>
      <c r="C108" s="310"/>
      <c r="D108" s="311"/>
      <c r="E108" s="312"/>
      <c r="F108" s="315"/>
      <c r="G108" s="292"/>
      <c r="H108" s="293"/>
      <c r="I108" s="2"/>
      <c r="J108" s="294"/>
      <c r="K108" s="296"/>
    </row>
    <row r="109" spans="1:11" ht="25.5" customHeight="1">
      <c r="A109" s="313"/>
      <c r="B109" s="319"/>
      <c r="C109" s="320"/>
      <c r="D109" s="353"/>
      <c r="E109" s="354"/>
      <c r="F109" s="315"/>
      <c r="G109" s="292"/>
      <c r="H109" s="293"/>
      <c r="I109" s="2"/>
      <c r="J109" s="294"/>
      <c r="K109" s="296"/>
    </row>
    <row r="110" spans="1:11" ht="25.5" customHeight="1">
      <c r="A110" s="313"/>
      <c r="B110" s="263"/>
      <c r="C110" s="264"/>
      <c r="D110" s="265"/>
      <c r="E110" s="354"/>
      <c r="F110" s="315"/>
      <c r="G110" s="292"/>
      <c r="H110" s="293"/>
      <c r="I110" s="10"/>
      <c r="J110" s="294"/>
      <c r="K110" s="296"/>
    </row>
    <row r="111" spans="1:11" ht="25.5" customHeight="1">
      <c r="A111" s="313"/>
      <c r="B111" s="352"/>
      <c r="C111" s="264"/>
      <c r="D111" s="265"/>
      <c r="E111" s="354"/>
      <c r="F111" s="315"/>
      <c r="G111" s="349"/>
      <c r="H111" s="350"/>
      <c r="I111" s="73"/>
      <c r="J111" s="277"/>
      <c r="K111" s="296"/>
    </row>
    <row r="112" spans="1:11" ht="25.5" customHeight="1">
      <c r="A112" s="313"/>
      <c r="B112" s="263"/>
      <c r="C112" s="320"/>
      <c r="D112" s="265"/>
      <c r="E112" s="354"/>
      <c r="F112" s="315"/>
      <c r="G112" s="349"/>
      <c r="H112" s="350"/>
      <c r="I112" s="73"/>
      <c r="J112" s="277"/>
      <c r="K112" s="296"/>
    </row>
    <row r="113" spans="1:11" ht="25.5" customHeight="1">
      <c r="A113" s="318"/>
      <c r="B113" s="319"/>
      <c r="C113" s="320"/>
      <c r="D113" s="353"/>
      <c r="E113" s="354"/>
      <c r="F113" s="315"/>
      <c r="G113" s="276"/>
      <c r="H113" s="265"/>
      <c r="I113" s="2"/>
      <c r="J113" s="277"/>
      <c r="K113" s="296"/>
    </row>
    <row r="114" spans="1:11" ht="25.5" customHeight="1">
      <c r="A114" s="355" t="s">
        <v>147</v>
      </c>
      <c r="B114" s="319"/>
      <c r="C114" s="320"/>
      <c r="D114" s="353"/>
      <c r="E114" s="354"/>
      <c r="F114" s="315"/>
      <c r="G114" s="292"/>
      <c r="H114" s="293"/>
      <c r="I114" s="2"/>
      <c r="J114" s="294"/>
      <c r="K114" s="296"/>
    </row>
    <row r="115" spans="1:11" ht="25.5" customHeight="1">
      <c r="A115" s="321"/>
      <c r="B115" s="322"/>
      <c r="C115" s="323"/>
      <c r="D115" s="324"/>
      <c r="E115" s="325"/>
      <c r="F115" s="326"/>
      <c r="G115" s="303"/>
      <c r="H115" s="304"/>
      <c r="I115" s="12"/>
      <c r="J115" s="305"/>
      <c r="K115" s="306"/>
    </row>
    <row r="116" spans="1:11" ht="25.5" customHeight="1">
      <c r="A116" s="244" t="s">
        <v>14</v>
      </c>
      <c r="B116" s="245"/>
      <c r="C116" s="245"/>
      <c r="D116" s="245"/>
      <c r="E116" s="245"/>
      <c r="F116" s="245"/>
      <c r="G116" s="245"/>
      <c r="H116" s="245"/>
      <c r="I116" s="245"/>
      <c r="J116" s="245"/>
      <c r="K116" s="246">
        <f>K93+1</f>
        <v>8</v>
      </c>
    </row>
    <row r="117" spans="1:11" ht="13.5" customHeight="1">
      <c r="A117" s="248" t="s">
        <v>2</v>
      </c>
      <c r="B117" s="249" t="s">
        <v>12</v>
      </c>
      <c r="C117" s="250" t="s">
        <v>3</v>
      </c>
      <c r="D117" s="251"/>
      <c r="E117" s="252"/>
      <c r="F117" s="253"/>
      <c r="G117" s="250" t="s">
        <v>4</v>
      </c>
      <c r="H117" s="251"/>
      <c r="I117" s="252"/>
      <c r="J117" s="254"/>
      <c r="K117" s="255" t="s">
        <v>13</v>
      </c>
    </row>
    <row r="118" spans="1:11" ht="13.5" customHeight="1">
      <c r="A118" s="256"/>
      <c r="B118" s="257"/>
      <c r="C118" s="258" t="s">
        <v>5</v>
      </c>
      <c r="D118" s="259" t="s">
        <v>1</v>
      </c>
      <c r="E118" s="259" t="s">
        <v>6</v>
      </c>
      <c r="F118" s="260" t="s">
        <v>7</v>
      </c>
      <c r="G118" s="259" t="s">
        <v>5</v>
      </c>
      <c r="H118" s="259" t="s">
        <v>1</v>
      </c>
      <c r="I118" s="259" t="s">
        <v>6</v>
      </c>
      <c r="J118" s="259" t="s">
        <v>7</v>
      </c>
      <c r="K118" s="261"/>
    </row>
    <row r="119" spans="1:11" ht="25.5" customHeight="1">
      <c r="A119" s="341" t="s">
        <v>148</v>
      </c>
      <c r="B119" s="263"/>
      <c r="C119" s="264"/>
      <c r="D119" s="265"/>
      <c r="E119" s="266"/>
      <c r="F119" s="354"/>
      <c r="G119" s="292"/>
      <c r="H119" s="265"/>
      <c r="I119" s="308"/>
      <c r="J119" s="277"/>
      <c r="K119" s="296"/>
    </row>
    <row r="120" spans="1:11" ht="25.5" customHeight="1">
      <c r="A120" s="283" t="s">
        <v>174</v>
      </c>
      <c r="B120" s="356" t="s">
        <v>317</v>
      </c>
      <c r="C120" s="153">
        <v>8</v>
      </c>
      <c r="D120" s="332" t="s">
        <v>93</v>
      </c>
      <c r="E120" s="149"/>
      <c r="F120" s="288"/>
      <c r="G120" s="276"/>
      <c r="H120" s="265"/>
      <c r="I120" s="277"/>
      <c r="J120" s="277"/>
      <c r="K120" s="357"/>
    </row>
    <row r="121" spans="1:11" ht="25.5" customHeight="1">
      <c r="A121" s="283" t="s">
        <v>176</v>
      </c>
      <c r="B121" s="356" t="s">
        <v>177</v>
      </c>
      <c r="C121" s="346">
        <v>9</v>
      </c>
      <c r="D121" s="332" t="s">
        <v>93</v>
      </c>
      <c r="E121" s="149"/>
      <c r="F121" s="288"/>
      <c r="G121" s="310"/>
      <c r="H121" s="311"/>
      <c r="I121" s="312"/>
      <c r="J121" s="277"/>
      <c r="K121" s="357"/>
    </row>
    <row r="122" spans="1:11" ht="25.5" customHeight="1">
      <c r="A122" s="283" t="s">
        <v>337</v>
      </c>
      <c r="B122" s="356" t="s">
        <v>338</v>
      </c>
      <c r="C122" s="153">
        <v>3</v>
      </c>
      <c r="D122" s="332" t="s">
        <v>93</v>
      </c>
      <c r="E122" s="149"/>
      <c r="F122" s="288"/>
      <c r="G122" s="310"/>
      <c r="H122" s="311"/>
      <c r="I122" s="312"/>
      <c r="J122" s="277"/>
      <c r="K122" s="357"/>
    </row>
    <row r="123" spans="1:11" ht="25.5" customHeight="1">
      <c r="A123" s="283" t="s">
        <v>107</v>
      </c>
      <c r="B123" s="356" t="s">
        <v>339</v>
      </c>
      <c r="C123" s="153">
        <v>9</v>
      </c>
      <c r="D123" s="332" t="s">
        <v>93</v>
      </c>
      <c r="E123" s="149"/>
      <c r="F123" s="288"/>
      <c r="G123" s="310"/>
      <c r="H123" s="311"/>
      <c r="I123" s="312"/>
      <c r="J123" s="277"/>
      <c r="K123" s="357"/>
    </row>
    <row r="124" spans="1:11" ht="25.5" customHeight="1">
      <c r="A124" s="283" t="s">
        <v>107</v>
      </c>
      <c r="B124" s="356" t="s">
        <v>340</v>
      </c>
      <c r="C124" s="346">
        <v>9</v>
      </c>
      <c r="D124" s="332" t="s">
        <v>93</v>
      </c>
      <c r="E124" s="149"/>
      <c r="F124" s="288"/>
      <c r="G124" s="276"/>
      <c r="H124" s="265"/>
      <c r="I124" s="2"/>
      <c r="J124" s="277"/>
      <c r="K124" s="357"/>
    </row>
    <row r="125" spans="1:11" ht="25.5" customHeight="1">
      <c r="A125" s="283" t="s">
        <v>153</v>
      </c>
      <c r="B125" s="356"/>
      <c r="C125" s="346">
        <v>1</v>
      </c>
      <c r="D125" s="332" t="s">
        <v>102</v>
      </c>
      <c r="E125" s="149"/>
      <c r="F125" s="288"/>
      <c r="G125" s="276"/>
      <c r="H125" s="265"/>
      <c r="I125" s="2"/>
      <c r="J125" s="277"/>
      <c r="K125" s="357"/>
    </row>
    <row r="126" spans="1:11" ht="25.5" customHeight="1">
      <c r="A126" s="283" t="s">
        <v>178</v>
      </c>
      <c r="B126" s="356"/>
      <c r="C126" s="346">
        <v>1</v>
      </c>
      <c r="D126" s="332" t="s">
        <v>102</v>
      </c>
      <c r="E126" s="149"/>
      <c r="F126" s="288"/>
      <c r="G126" s="276"/>
      <c r="H126" s="265"/>
      <c r="I126" s="2"/>
      <c r="J126" s="277"/>
      <c r="K126" s="357"/>
    </row>
    <row r="127" spans="1:11" ht="25.5" customHeight="1">
      <c r="A127" s="283" t="s">
        <v>331</v>
      </c>
      <c r="B127" s="356" t="s">
        <v>246</v>
      </c>
      <c r="C127" s="346">
        <v>1</v>
      </c>
      <c r="D127" s="332" t="s">
        <v>180</v>
      </c>
      <c r="E127" s="149"/>
      <c r="F127" s="288"/>
      <c r="G127" s="349"/>
      <c r="H127" s="350"/>
      <c r="I127" s="351"/>
      <c r="J127" s="277"/>
      <c r="K127" s="357"/>
    </row>
    <row r="128" spans="1:11" ht="25.5" customHeight="1">
      <c r="A128" s="283" t="s">
        <v>181</v>
      </c>
      <c r="B128" s="358" t="s">
        <v>182</v>
      </c>
      <c r="C128" s="346">
        <v>12</v>
      </c>
      <c r="D128" s="332" t="s">
        <v>93</v>
      </c>
      <c r="E128" s="149"/>
      <c r="F128" s="288"/>
      <c r="G128" s="349"/>
      <c r="H128" s="350"/>
      <c r="I128" s="73"/>
      <c r="J128" s="277"/>
      <c r="K128" s="357"/>
    </row>
    <row r="129" spans="1:11" ht="25.5" customHeight="1">
      <c r="A129" s="283" t="s">
        <v>183</v>
      </c>
      <c r="B129" s="358" t="s">
        <v>341</v>
      </c>
      <c r="C129" s="346">
        <v>94</v>
      </c>
      <c r="D129" s="332" t="s">
        <v>93</v>
      </c>
      <c r="E129" s="149"/>
      <c r="F129" s="288"/>
      <c r="G129" s="349"/>
      <c r="H129" s="350"/>
      <c r="I129" s="73"/>
      <c r="J129" s="277"/>
      <c r="K129" s="357"/>
    </row>
    <row r="130" spans="1:11" ht="25.5" customHeight="1">
      <c r="A130" s="283" t="s">
        <v>107</v>
      </c>
      <c r="B130" s="358" t="s">
        <v>342</v>
      </c>
      <c r="C130" s="345">
        <v>105</v>
      </c>
      <c r="D130" s="332" t="s">
        <v>100</v>
      </c>
      <c r="E130" s="149"/>
      <c r="F130" s="288"/>
      <c r="G130" s="292"/>
      <c r="H130" s="293"/>
      <c r="I130" s="2"/>
      <c r="J130" s="277"/>
      <c r="K130" s="357"/>
    </row>
    <row r="131" spans="1:11" ht="25.5" customHeight="1">
      <c r="A131" s="283" t="s">
        <v>184</v>
      </c>
      <c r="B131" s="358" t="s">
        <v>185</v>
      </c>
      <c r="C131" s="346">
        <v>12</v>
      </c>
      <c r="D131" s="332" t="s">
        <v>93</v>
      </c>
      <c r="E131" s="149"/>
      <c r="F131" s="288"/>
      <c r="G131" s="292"/>
      <c r="H131" s="293"/>
      <c r="I131" s="2"/>
      <c r="J131" s="277"/>
      <c r="K131" s="357"/>
    </row>
    <row r="132" spans="1:11" ht="25.5" customHeight="1">
      <c r="A132" s="283" t="s">
        <v>343</v>
      </c>
      <c r="B132" s="356" t="s">
        <v>344</v>
      </c>
      <c r="C132" s="346">
        <v>8</v>
      </c>
      <c r="D132" s="332" t="s">
        <v>93</v>
      </c>
      <c r="E132" s="149"/>
      <c r="F132" s="288"/>
      <c r="G132" s="292"/>
      <c r="H132" s="293"/>
      <c r="I132" s="10"/>
      <c r="J132" s="277"/>
      <c r="K132" s="357"/>
    </row>
    <row r="133" spans="1:11" ht="25.5" customHeight="1">
      <c r="A133" s="283" t="s">
        <v>345</v>
      </c>
      <c r="B133" s="356"/>
      <c r="C133" s="346">
        <v>1</v>
      </c>
      <c r="D133" s="332" t="s">
        <v>118</v>
      </c>
      <c r="E133" s="149"/>
      <c r="F133" s="359" t="s">
        <v>470</v>
      </c>
      <c r="G133" s="349"/>
      <c r="H133" s="350"/>
      <c r="I133" s="73"/>
      <c r="J133" s="277"/>
      <c r="K133" s="357"/>
    </row>
    <row r="134" spans="1:11" ht="25.5" customHeight="1">
      <c r="A134" s="283" t="s">
        <v>144</v>
      </c>
      <c r="B134" s="360"/>
      <c r="C134" s="153">
        <v>1</v>
      </c>
      <c r="D134" s="332" t="s">
        <v>102</v>
      </c>
      <c r="E134" s="149"/>
      <c r="F134" s="288"/>
      <c r="G134" s="349"/>
      <c r="H134" s="350"/>
      <c r="I134" s="73"/>
      <c r="J134" s="277"/>
      <c r="K134" s="357"/>
    </row>
    <row r="135" spans="1:11" ht="25.5" customHeight="1">
      <c r="A135" s="283" t="s">
        <v>129</v>
      </c>
      <c r="B135" s="360"/>
      <c r="C135" s="153">
        <v>1</v>
      </c>
      <c r="D135" s="332" t="s">
        <v>102</v>
      </c>
      <c r="E135" s="149"/>
      <c r="F135" s="288"/>
      <c r="G135" s="349"/>
      <c r="H135" s="350"/>
      <c r="I135" s="73"/>
      <c r="J135" s="277"/>
      <c r="K135" s="357"/>
    </row>
    <row r="136" spans="1:11" ht="25.5" customHeight="1">
      <c r="A136" s="272"/>
      <c r="B136" s="361"/>
      <c r="C136" s="362"/>
      <c r="D136" s="274"/>
      <c r="E136" s="147"/>
      <c r="F136" s="275"/>
      <c r="G136" s="276"/>
      <c r="H136" s="265"/>
      <c r="I136" s="2"/>
      <c r="J136" s="277"/>
      <c r="K136" s="363"/>
    </row>
    <row r="137" spans="1:11" ht="25.5" customHeight="1">
      <c r="A137" s="364" t="s">
        <v>42</v>
      </c>
      <c r="B137" s="263"/>
      <c r="C137" s="310"/>
      <c r="D137" s="311"/>
      <c r="E137" s="312"/>
      <c r="F137" s="315"/>
      <c r="G137" s="292"/>
      <c r="H137" s="293"/>
      <c r="I137" s="2"/>
      <c r="J137" s="294"/>
      <c r="K137" s="365"/>
    </row>
    <row r="138" spans="1:11" ht="25.5" customHeight="1">
      <c r="A138" s="297"/>
      <c r="B138" s="366"/>
      <c r="C138" s="347"/>
      <c r="D138" s="300"/>
      <c r="E138" s="158"/>
      <c r="F138" s="348"/>
      <c r="G138" s="303"/>
      <c r="H138" s="304"/>
      <c r="I138" s="12"/>
      <c r="J138" s="305"/>
      <c r="K138" s="306"/>
    </row>
    <row r="139" spans="1:11" ht="25.5" customHeight="1">
      <c r="A139" s="244" t="s">
        <v>14</v>
      </c>
      <c r="B139" s="245"/>
      <c r="C139" s="245"/>
      <c r="D139" s="245"/>
      <c r="E139" s="245"/>
      <c r="F139" s="245"/>
      <c r="G139" s="245"/>
      <c r="H139" s="245"/>
      <c r="I139" s="245"/>
      <c r="J139" s="245"/>
      <c r="K139" s="246">
        <f>K116+1</f>
        <v>9</v>
      </c>
    </row>
    <row r="140" spans="1:11" ht="13.5" customHeight="1">
      <c r="A140" s="248" t="s">
        <v>2</v>
      </c>
      <c r="B140" s="249" t="s">
        <v>12</v>
      </c>
      <c r="C140" s="250" t="s">
        <v>3</v>
      </c>
      <c r="D140" s="251"/>
      <c r="E140" s="252"/>
      <c r="F140" s="253"/>
      <c r="G140" s="250" t="s">
        <v>4</v>
      </c>
      <c r="H140" s="251"/>
      <c r="I140" s="252"/>
      <c r="J140" s="254"/>
      <c r="K140" s="255" t="s">
        <v>13</v>
      </c>
    </row>
    <row r="141" spans="1:11" ht="13.5" customHeight="1">
      <c r="A141" s="256"/>
      <c r="B141" s="257"/>
      <c r="C141" s="258" t="s">
        <v>5</v>
      </c>
      <c r="D141" s="259" t="s">
        <v>1</v>
      </c>
      <c r="E141" s="259" t="s">
        <v>6</v>
      </c>
      <c r="F141" s="260" t="s">
        <v>7</v>
      </c>
      <c r="G141" s="259" t="s">
        <v>5</v>
      </c>
      <c r="H141" s="259" t="s">
        <v>1</v>
      </c>
      <c r="I141" s="259" t="s">
        <v>6</v>
      </c>
      <c r="J141" s="259" t="s">
        <v>7</v>
      </c>
      <c r="K141" s="261"/>
    </row>
    <row r="142" spans="1:11" ht="25.5" customHeight="1">
      <c r="A142" s="341" t="s">
        <v>189</v>
      </c>
      <c r="B142" s="361"/>
      <c r="C142" s="153"/>
      <c r="D142" s="274"/>
      <c r="E142" s="151"/>
      <c r="F142" s="275"/>
      <c r="G142" s="292"/>
      <c r="H142" s="265"/>
      <c r="I142" s="308"/>
      <c r="J142" s="277"/>
      <c r="K142" s="296"/>
    </row>
    <row r="143" spans="1:11" ht="25.5" customHeight="1">
      <c r="A143" s="272" t="s">
        <v>174</v>
      </c>
      <c r="B143" s="361" t="s">
        <v>318</v>
      </c>
      <c r="C143" s="153">
        <v>62</v>
      </c>
      <c r="D143" s="274" t="s">
        <v>186</v>
      </c>
      <c r="E143" s="154"/>
      <c r="F143" s="288"/>
      <c r="G143" s="276"/>
      <c r="H143" s="265"/>
      <c r="I143" s="277"/>
      <c r="J143" s="277"/>
      <c r="K143" s="281"/>
    </row>
    <row r="144" spans="1:11" ht="25.5" customHeight="1">
      <c r="A144" s="272" t="s">
        <v>187</v>
      </c>
      <c r="B144" s="273" t="s">
        <v>188</v>
      </c>
      <c r="C144" s="153">
        <v>98</v>
      </c>
      <c r="D144" s="274" t="s">
        <v>93</v>
      </c>
      <c r="E144" s="154"/>
      <c r="F144" s="288"/>
      <c r="G144" s="310"/>
      <c r="H144" s="311"/>
      <c r="I144" s="312"/>
      <c r="J144" s="277"/>
      <c r="K144" s="281"/>
    </row>
    <row r="145" spans="1:11" ht="24.75" customHeight="1">
      <c r="A145" s="272" t="s">
        <v>153</v>
      </c>
      <c r="B145" s="273"/>
      <c r="C145" s="153">
        <v>1</v>
      </c>
      <c r="D145" s="274" t="s">
        <v>102</v>
      </c>
      <c r="E145" s="154"/>
      <c r="F145" s="288"/>
      <c r="G145" s="310"/>
      <c r="H145" s="311"/>
      <c r="I145" s="312"/>
      <c r="J145" s="277"/>
      <c r="K145" s="281"/>
    </row>
    <row r="146" spans="1:11" ht="24" customHeight="1">
      <c r="A146" s="272" t="s">
        <v>191</v>
      </c>
      <c r="B146" s="273"/>
      <c r="C146" s="153">
        <v>1</v>
      </c>
      <c r="D146" s="274" t="s">
        <v>102</v>
      </c>
      <c r="E146" s="154"/>
      <c r="F146" s="288"/>
      <c r="G146" s="310"/>
      <c r="H146" s="311"/>
      <c r="I146" s="312"/>
      <c r="J146" s="277"/>
      <c r="K146" s="281"/>
    </row>
    <row r="147" spans="1:11" ht="25.5" customHeight="1">
      <c r="A147" s="272" t="s">
        <v>319</v>
      </c>
      <c r="B147" s="273" t="s">
        <v>320</v>
      </c>
      <c r="C147" s="153">
        <v>32</v>
      </c>
      <c r="D147" s="274" t="s">
        <v>93</v>
      </c>
      <c r="E147" s="154"/>
      <c r="F147" s="288"/>
      <c r="G147" s="310"/>
      <c r="H147" s="311"/>
      <c r="I147" s="312"/>
      <c r="J147" s="277"/>
      <c r="K147" s="281"/>
    </row>
    <row r="148" spans="1:11" ht="25.5" customHeight="1">
      <c r="A148" s="272" t="s">
        <v>321</v>
      </c>
      <c r="B148" s="273" t="s">
        <v>322</v>
      </c>
      <c r="C148" s="153">
        <v>32</v>
      </c>
      <c r="D148" s="274" t="s">
        <v>93</v>
      </c>
      <c r="E148" s="154"/>
      <c r="F148" s="288"/>
      <c r="G148" s="310"/>
      <c r="H148" s="311"/>
      <c r="I148" s="312"/>
      <c r="J148" s="277"/>
      <c r="K148" s="281"/>
    </row>
    <row r="149" spans="1:11" ht="25.5" customHeight="1">
      <c r="A149" s="272" t="s">
        <v>323</v>
      </c>
      <c r="B149" s="287"/>
      <c r="C149" s="153">
        <v>1</v>
      </c>
      <c r="D149" s="274" t="s">
        <v>102</v>
      </c>
      <c r="E149" s="154"/>
      <c r="F149" s="288"/>
      <c r="G149" s="310"/>
      <c r="H149" s="311"/>
      <c r="I149" s="312"/>
      <c r="J149" s="277"/>
      <c r="K149" s="281"/>
    </row>
    <row r="150" spans="1:11" ht="25.5" customHeight="1">
      <c r="A150" s="272" t="s">
        <v>324</v>
      </c>
      <c r="B150" s="361"/>
      <c r="C150" s="153">
        <v>1</v>
      </c>
      <c r="D150" s="274" t="s">
        <v>102</v>
      </c>
      <c r="E150" s="154"/>
      <c r="F150" s="288"/>
      <c r="G150" s="310"/>
      <c r="H150" s="311"/>
      <c r="I150" s="312"/>
      <c r="J150" s="277"/>
      <c r="K150" s="281"/>
    </row>
    <row r="151" spans="1:11" ht="25.5" customHeight="1">
      <c r="A151" s="272" t="s">
        <v>325</v>
      </c>
      <c r="B151" s="273"/>
      <c r="C151" s="153">
        <v>8</v>
      </c>
      <c r="D151" s="274" t="s">
        <v>124</v>
      </c>
      <c r="E151" s="154"/>
      <c r="F151" s="288"/>
      <c r="G151" s="310"/>
      <c r="H151" s="311"/>
      <c r="I151" s="312"/>
      <c r="J151" s="277"/>
      <c r="K151" s="281"/>
    </row>
    <row r="152" spans="1:11" ht="25.5" customHeight="1">
      <c r="A152" s="283" t="s">
        <v>326</v>
      </c>
      <c r="B152" s="273" t="s">
        <v>327</v>
      </c>
      <c r="C152" s="153">
        <v>1</v>
      </c>
      <c r="D152" s="274" t="s">
        <v>186</v>
      </c>
      <c r="E152" s="154"/>
      <c r="F152" s="288"/>
      <c r="G152" s="310"/>
      <c r="H152" s="311"/>
      <c r="I152" s="312"/>
      <c r="J152" s="277"/>
      <c r="K152" s="281"/>
    </row>
    <row r="153" spans="1:11" ht="25.5" customHeight="1">
      <c r="A153" s="272" t="s">
        <v>328</v>
      </c>
      <c r="B153" s="273" t="s">
        <v>327</v>
      </c>
      <c r="C153" s="153">
        <v>1</v>
      </c>
      <c r="D153" s="274" t="s">
        <v>180</v>
      </c>
      <c r="E153" s="154"/>
      <c r="F153" s="288"/>
      <c r="G153" s="310"/>
      <c r="H153" s="311"/>
      <c r="I153" s="312"/>
      <c r="J153" s="277"/>
      <c r="K153" s="281"/>
    </row>
    <row r="154" spans="1:11" ht="25.5" customHeight="1">
      <c r="A154" s="272" t="s">
        <v>329</v>
      </c>
      <c r="B154" s="273" t="s">
        <v>330</v>
      </c>
      <c r="C154" s="153">
        <v>1</v>
      </c>
      <c r="D154" s="274" t="s">
        <v>180</v>
      </c>
      <c r="E154" s="154"/>
      <c r="F154" s="288"/>
      <c r="G154" s="310"/>
      <c r="H154" s="311"/>
      <c r="I154" s="312"/>
      <c r="J154" s="277"/>
      <c r="K154" s="281"/>
    </row>
    <row r="155" spans="1:11" ht="25.5" customHeight="1">
      <c r="A155" s="272" t="s">
        <v>331</v>
      </c>
      <c r="B155" s="287" t="s">
        <v>246</v>
      </c>
      <c r="C155" s="153">
        <v>25</v>
      </c>
      <c r="D155" s="274" t="s">
        <v>180</v>
      </c>
      <c r="E155" s="154"/>
      <c r="F155" s="288"/>
      <c r="G155" s="310"/>
      <c r="H155" s="311"/>
      <c r="I155" s="312"/>
      <c r="J155" s="277"/>
      <c r="K155" s="281"/>
    </row>
    <row r="156" spans="1:11" ht="25.5" customHeight="1">
      <c r="A156" s="272" t="s">
        <v>332</v>
      </c>
      <c r="B156" s="367" t="s">
        <v>333</v>
      </c>
      <c r="C156" s="153">
        <v>2</v>
      </c>
      <c r="D156" s="274" t="s">
        <v>180</v>
      </c>
      <c r="E156" s="154"/>
      <c r="F156" s="288"/>
      <c r="G156" s="310"/>
      <c r="H156" s="311"/>
      <c r="I156" s="312"/>
      <c r="J156" s="277"/>
      <c r="K156" s="281"/>
    </row>
    <row r="157" spans="1:11" ht="25.5" customHeight="1">
      <c r="A157" s="368" t="s">
        <v>94</v>
      </c>
      <c r="B157" s="369" t="s">
        <v>334</v>
      </c>
      <c r="C157" s="153">
        <v>3</v>
      </c>
      <c r="D157" s="370" t="s">
        <v>180</v>
      </c>
      <c r="E157" s="462"/>
      <c r="F157" s="288"/>
      <c r="G157" s="310"/>
      <c r="H157" s="311"/>
      <c r="I157" s="312"/>
      <c r="J157" s="277"/>
      <c r="K157" s="281"/>
    </row>
    <row r="158" spans="1:11" ht="25.5" customHeight="1">
      <c r="A158" s="283" t="s">
        <v>94</v>
      </c>
      <c r="B158" s="371" t="s">
        <v>335</v>
      </c>
      <c r="C158" s="153">
        <v>1</v>
      </c>
      <c r="D158" s="332" t="s">
        <v>180</v>
      </c>
      <c r="E158" s="462"/>
      <c r="F158" s="288"/>
      <c r="G158" s="310"/>
      <c r="H158" s="311"/>
      <c r="I158" s="312"/>
      <c r="J158" s="277"/>
      <c r="K158" s="295"/>
    </row>
    <row r="159" spans="1:11" ht="25.5" customHeight="1">
      <c r="A159" s="272" t="s">
        <v>336</v>
      </c>
      <c r="B159" s="287"/>
      <c r="C159" s="153">
        <v>2</v>
      </c>
      <c r="D159" s="274" t="s">
        <v>180</v>
      </c>
      <c r="E159" s="462"/>
      <c r="F159" s="288"/>
      <c r="G159" s="372"/>
      <c r="H159" s="373"/>
      <c r="I159" s="374"/>
      <c r="J159" s="375"/>
      <c r="K159" s="281"/>
    </row>
    <row r="160" spans="1:11" ht="25.5" customHeight="1">
      <c r="A160" s="272" t="s">
        <v>159</v>
      </c>
      <c r="B160" s="361" t="s">
        <v>197</v>
      </c>
      <c r="C160" s="164">
        <v>458</v>
      </c>
      <c r="D160" s="274" t="s">
        <v>93</v>
      </c>
      <c r="E160" s="154"/>
      <c r="F160" s="288"/>
      <c r="G160" s="292"/>
      <c r="H160" s="293"/>
      <c r="I160" s="10"/>
      <c r="J160" s="277"/>
      <c r="K160" s="281"/>
    </row>
    <row r="161" spans="1:11" ht="25.5" customHeight="1">
      <c r="A161" s="297" t="s">
        <v>94</v>
      </c>
      <c r="B161" s="366" t="s">
        <v>198</v>
      </c>
      <c r="C161" s="165">
        <v>584</v>
      </c>
      <c r="D161" s="300" t="s">
        <v>93</v>
      </c>
      <c r="E161" s="159"/>
      <c r="F161" s="302"/>
      <c r="G161" s="303"/>
      <c r="H161" s="304"/>
      <c r="I161" s="12"/>
      <c r="J161" s="305"/>
      <c r="K161" s="376"/>
    </row>
    <row r="162" spans="1:11" ht="25.5" customHeight="1">
      <c r="A162" s="244" t="s">
        <v>14</v>
      </c>
      <c r="B162" s="245"/>
      <c r="C162" s="245"/>
      <c r="D162" s="245"/>
      <c r="E162" s="245"/>
      <c r="F162" s="245"/>
      <c r="G162" s="245"/>
      <c r="H162" s="245"/>
      <c r="I162" s="245"/>
      <c r="J162" s="245"/>
      <c r="K162" s="246">
        <f>K139+1</f>
        <v>10</v>
      </c>
    </row>
    <row r="163" spans="1:11" ht="13.5" customHeight="1">
      <c r="A163" s="248" t="s">
        <v>2</v>
      </c>
      <c r="B163" s="249" t="s">
        <v>12</v>
      </c>
      <c r="C163" s="250" t="s">
        <v>3</v>
      </c>
      <c r="D163" s="251"/>
      <c r="E163" s="252"/>
      <c r="F163" s="253"/>
      <c r="G163" s="250" t="s">
        <v>4</v>
      </c>
      <c r="H163" s="251"/>
      <c r="I163" s="252"/>
      <c r="J163" s="254"/>
      <c r="K163" s="255" t="s">
        <v>13</v>
      </c>
    </row>
    <row r="164" spans="1:11" ht="13.5" customHeight="1">
      <c r="A164" s="256"/>
      <c r="B164" s="257"/>
      <c r="C164" s="258" t="s">
        <v>5</v>
      </c>
      <c r="D164" s="259" t="s">
        <v>1</v>
      </c>
      <c r="E164" s="259" t="s">
        <v>6</v>
      </c>
      <c r="F164" s="260" t="s">
        <v>7</v>
      </c>
      <c r="G164" s="259" t="s">
        <v>5</v>
      </c>
      <c r="H164" s="259" t="s">
        <v>1</v>
      </c>
      <c r="I164" s="259" t="s">
        <v>6</v>
      </c>
      <c r="J164" s="259" t="s">
        <v>7</v>
      </c>
      <c r="K164" s="261"/>
    </row>
    <row r="165" spans="1:11" ht="25.5" customHeight="1">
      <c r="A165" s="272" t="s">
        <v>159</v>
      </c>
      <c r="B165" s="361" t="s">
        <v>200</v>
      </c>
      <c r="C165" s="307">
        <v>62</v>
      </c>
      <c r="D165" s="274" t="s">
        <v>93</v>
      </c>
      <c r="E165" s="154"/>
      <c r="F165" s="288"/>
      <c r="G165" s="377"/>
      <c r="H165" s="274"/>
      <c r="I165" s="275"/>
      <c r="J165" s="275"/>
      <c r="K165" s="281"/>
    </row>
    <row r="166" spans="1:11" ht="25.5" customHeight="1">
      <c r="A166" s="272" t="s">
        <v>94</v>
      </c>
      <c r="B166" s="361" t="s">
        <v>349</v>
      </c>
      <c r="C166" s="307">
        <v>3</v>
      </c>
      <c r="D166" s="274" t="s">
        <v>93</v>
      </c>
      <c r="E166" s="154"/>
      <c r="F166" s="288"/>
      <c r="G166" s="377"/>
      <c r="H166" s="274"/>
      <c r="I166" s="275"/>
      <c r="J166" s="275"/>
      <c r="K166" s="281"/>
    </row>
    <row r="167" spans="1:11" ht="25.5" customHeight="1">
      <c r="A167" s="272" t="s">
        <v>343</v>
      </c>
      <c r="B167" s="361" t="s">
        <v>350</v>
      </c>
      <c r="C167" s="307">
        <v>15</v>
      </c>
      <c r="D167" s="274" t="s">
        <v>93</v>
      </c>
      <c r="E167" s="154"/>
      <c r="F167" s="288"/>
      <c r="G167" s="377"/>
      <c r="H167" s="274"/>
      <c r="I167" s="275"/>
      <c r="J167" s="275"/>
      <c r="K167" s="281"/>
    </row>
    <row r="168" spans="1:11" ht="24.75" customHeight="1">
      <c r="A168" s="272" t="s">
        <v>351</v>
      </c>
      <c r="B168" s="361" t="s">
        <v>352</v>
      </c>
      <c r="C168" s="307">
        <v>1</v>
      </c>
      <c r="D168" s="274" t="s">
        <v>100</v>
      </c>
      <c r="E168" s="154"/>
      <c r="F168" s="288"/>
      <c r="G168" s="377"/>
      <c r="H168" s="274"/>
      <c r="I168" s="275"/>
      <c r="J168" s="275"/>
      <c r="K168" s="281"/>
    </row>
    <row r="169" spans="1:11" ht="24" customHeight="1">
      <c r="A169" s="272" t="s">
        <v>94</v>
      </c>
      <c r="B169" s="361" t="s">
        <v>353</v>
      </c>
      <c r="C169" s="307">
        <v>2</v>
      </c>
      <c r="D169" s="274" t="s">
        <v>100</v>
      </c>
      <c r="E169" s="154"/>
      <c r="F169" s="288"/>
      <c r="G169" s="377"/>
      <c r="H169" s="274"/>
      <c r="I169" s="275"/>
      <c r="J169" s="275"/>
      <c r="K169" s="281"/>
    </row>
    <row r="170" spans="1:11" ht="25.5" customHeight="1">
      <c r="A170" s="272" t="s">
        <v>94</v>
      </c>
      <c r="B170" s="361" t="s">
        <v>354</v>
      </c>
      <c r="C170" s="307">
        <v>1</v>
      </c>
      <c r="D170" s="274" t="s">
        <v>100</v>
      </c>
      <c r="E170" s="280"/>
      <c r="F170" s="288"/>
      <c r="G170" s="361"/>
      <c r="H170" s="378"/>
      <c r="I170" s="275"/>
      <c r="J170" s="275"/>
      <c r="K170" s="281"/>
    </row>
    <row r="171" spans="1:11" ht="25.5" customHeight="1">
      <c r="A171" s="272" t="s">
        <v>94</v>
      </c>
      <c r="B171" s="361" t="s">
        <v>355</v>
      </c>
      <c r="C171" s="307">
        <v>2</v>
      </c>
      <c r="D171" s="274" t="s">
        <v>100</v>
      </c>
      <c r="E171" s="280"/>
      <c r="F171" s="288"/>
      <c r="G171" s="377"/>
      <c r="H171" s="274"/>
      <c r="I171" s="275"/>
      <c r="J171" s="275"/>
      <c r="K171" s="281"/>
    </row>
    <row r="172" spans="1:11" ht="25.5" customHeight="1">
      <c r="A172" s="272" t="s">
        <v>94</v>
      </c>
      <c r="B172" s="361" t="s">
        <v>356</v>
      </c>
      <c r="C172" s="307">
        <v>3</v>
      </c>
      <c r="D172" s="274" t="s">
        <v>100</v>
      </c>
      <c r="E172" s="280"/>
      <c r="F172" s="288"/>
      <c r="G172" s="377"/>
      <c r="H172" s="274"/>
      <c r="I172" s="275"/>
      <c r="J172" s="275"/>
      <c r="K172" s="281"/>
    </row>
    <row r="173" spans="1:11" ht="25.5" customHeight="1">
      <c r="A173" s="272" t="s">
        <v>94</v>
      </c>
      <c r="B173" s="361" t="s">
        <v>357</v>
      </c>
      <c r="C173" s="307">
        <v>1</v>
      </c>
      <c r="D173" s="274" t="s">
        <v>100</v>
      </c>
      <c r="E173" s="280"/>
      <c r="F173" s="288"/>
      <c r="G173" s="377"/>
      <c r="H173" s="274"/>
      <c r="I173" s="275"/>
      <c r="J173" s="275"/>
      <c r="K173" s="281"/>
    </row>
    <row r="174" spans="1:11" ht="25.5" customHeight="1">
      <c r="A174" s="272" t="s">
        <v>94</v>
      </c>
      <c r="B174" s="361" t="s">
        <v>358</v>
      </c>
      <c r="C174" s="307">
        <v>1</v>
      </c>
      <c r="D174" s="274" t="s">
        <v>100</v>
      </c>
      <c r="E174" s="280"/>
      <c r="F174" s="288"/>
      <c r="G174" s="377"/>
      <c r="H174" s="274"/>
      <c r="I174" s="275"/>
      <c r="J174" s="275"/>
      <c r="K174" s="281"/>
    </row>
    <row r="175" spans="1:11" ht="25.5" customHeight="1">
      <c r="A175" s="272" t="s">
        <v>94</v>
      </c>
      <c r="B175" s="361" t="s">
        <v>359</v>
      </c>
      <c r="C175" s="307">
        <v>4</v>
      </c>
      <c r="D175" s="274" t="s">
        <v>100</v>
      </c>
      <c r="E175" s="280"/>
      <c r="F175" s="288"/>
      <c r="G175" s="379"/>
      <c r="H175" s="380"/>
      <c r="I175" s="381"/>
      <c r="J175" s="381"/>
      <c r="K175" s="281"/>
    </row>
    <row r="176" spans="1:11" ht="25.5" customHeight="1">
      <c r="A176" s="272" t="s">
        <v>94</v>
      </c>
      <c r="B176" s="361" t="s">
        <v>360</v>
      </c>
      <c r="C176" s="307">
        <v>2</v>
      </c>
      <c r="D176" s="274" t="s">
        <v>100</v>
      </c>
      <c r="E176" s="280"/>
      <c r="F176" s="288"/>
      <c r="G176" s="382"/>
      <c r="H176" s="286"/>
      <c r="I176" s="383"/>
      <c r="J176" s="383"/>
      <c r="K176" s="281"/>
    </row>
    <row r="177" spans="1:11" ht="25.5" customHeight="1">
      <c r="A177" s="283" t="s">
        <v>361</v>
      </c>
      <c r="B177" s="384" t="s">
        <v>362</v>
      </c>
      <c r="C177" s="307">
        <v>5</v>
      </c>
      <c r="D177" s="380" t="s">
        <v>118</v>
      </c>
      <c r="E177" s="385"/>
      <c r="F177" s="288"/>
      <c r="G177" s="361"/>
      <c r="H177" s="378"/>
      <c r="I177" s="147"/>
      <c r="J177" s="275"/>
      <c r="K177" s="281"/>
    </row>
    <row r="178" spans="1:11" ht="25.5" customHeight="1">
      <c r="A178" s="283" t="s">
        <v>94</v>
      </c>
      <c r="B178" s="360" t="s">
        <v>363</v>
      </c>
      <c r="C178" s="307">
        <v>6</v>
      </c>
      <c r="D178" s="286" t="s">
        <v>118</v>
      </c>
      <c r="E178" s="150"/>
      <c r="F178" s="288"/>
      <c r="G178" s="358"/>
      <c r="H178" s="386"/>
      <c r="I178" s="288"/>
      <c r="J178" s="288"/>
      <c r="K178" s="281"/>
    </row>
    <row r="179" spans="1:11" ht="25.5" customHeight="1">
      <c r="A179" s="387" t="s">
        <v>361</v>
      </c>
      <c r="B179" s="388" t="s">
        <v>364</v>
      </c>
      <c r="C179" s="307">
        <v>3</v>
      </c>
      <c r="D179" s="389" t="s">
        <v>118</v>
      </c>
      <c r="E179" s="155"/>
      <c r="F179" s="288"/>
      <c r="G179" s="361"/>
      <c r="H179" s="378"/>
      <c r="I179" s="275"/>
      <c r="J179" s="275"/>
      <c r="K179" s="281"/>
    </row>
    <row r="180" spans="1:11" ht="25.5" customHeight="1">
      <c r="A180" s="283" t="s">
        <v>365</v>
      </c>
      <c r="B180" s="285" t="s">
        <v>366</v>
      </c>
      <c r="C180" s="307">
        <v>1</v>
      </c>
      <c r="D180" s="286" t="s">
        <v>100</v>
      </c>
      <c r="E180" s="150"/>
      <c r="F180" s="288"/>
      <c r="G180" s="361"/>
      <c r="H180" s="378"/>
      <c r="I180" s="275"/>
      <c r="J180" s="275"/>
      <c r="K180" s="281"/>
    </row>
    <row r="181" spans="1:11" ht="25.5" customHeight="1">
      <c r="A181" s="283" t="s">
        <v>367</v>
      </c>
      <c r="B181" s="285" t="s">
        <v>368</v>
      </c>
      <c r="C181" s="307">
        <v>1</v>
      </c>
      <c r="D181" s="286" t="s">
        <v>100</v>
      </c>
      <c r="E181" s="150"/>
      <c r="F181" s="288"/>
      <c r="G181" s="361"/>
      <c r="H181" s="378"/>
      <c r="I181" s="275"/>
      <c r="J181" s="275"/>
      <c r="K181" s="281"/>
    </row>
    <row r="182" spans="1:11" ht="25.5" customHeight="1">
      <c r="A182" s="272" t="s">
        <v>369</v>
      </c>
      <c r="B182" s="361"/>
      <c r="C182" s="307">
        <v>3</v>
      </c>
      <c r="D182" s="274" t="s">
        <v>93</v>
      </c>
      <c r="E182" s="154"/>
      <c r="F182" s="359" t="s">
        <v>470</v>
      </c>
      <c r="G182" s="361"/>
      <c r="H182" s="378"/>
      <c r="I182" s="275"/>
      <c r="J182" s="275"/>
      <c r="K182" s="281"/>
    </row>
    <row r="183" spans="1:11" ht="25.5" customHeight="1">
      <c r="A183" s="272" t="s">
        <v>370</v>
      </c>
      <c r="B183" s="287"/>
      <c r="C183" s="307">
        <v>2</v>
      </c>
      <c r="D183" s="274" t="s">
        <v>102</v>
      </c>
      <c r="E183" s="154"/>
      <c r="F183" s="359" t="s">
        <v>470</v>
      </c>
      <c r="G183" s="361"/>
      <c r="H183" s="378"/>
      <c r="I183" s="275"/>
      <c r="J183" s="275"/>
      <c r="K183" s="390"/>
    </row>
    <row r="184" spans="1:11" ht="25.5" customHeight="1">
      <c r="A184" s="297" t="s">
        <v>371</v>
      </c>
      <c r="B184" s="391"/>
      <c r="C184" s="347">
        <v>1</v>
      </c>
      <c r="D184" s="300" t="s">
        <v>102</v>
      </c>
      <c r="E184" s="159"/>
      <c r="F184" s="392" t="s">
        <v>470</v>
      </c>
      <c r="G184" s="366"/>
      <c r="H184" s="393"/>
      <c r="I184" s="348"/>
      <c r="J184" s="348"/>
      <c r="K184" s="394"/>
    </row>
    <row r="185" spans="1:11" ht="25.5" customHeight="1">
      <c r="A185" s="244" t="s">
        <v>14</v>
      </c>
      <c r="B185" s="245"/>
      <c r="C185" s="245"/>
      <c r="D185" s="245"/>
      <c r="E185" s="245"/>
      <c r="F185" s="245"/>
      <c r="G185" s="245"/>
      <c r="H185" s="245"/>
      <c r="I185" s="245"/>
      <c r="J185" s="245"/>
      <c r="K185" s="246">
        <f>K162+1</f>
        <v>11</v>
      </c>
    </row>
    <row r="186" spans="1:11" ht="13.5" customHeight="1">
      <c r="A186" s="248" t="s">
        <v>2</v>
      </c>
      <c r="B186" s="249" t="s">
        <v>12</v>
      </c>
      <c r="C186" s="250" t="s">
        <v>3</v>
      </c>
      <c r="D186" s="251"/>
      <c r="E186" s="252"/>
      <c r="F186" s="253"/>
      <c r="G186" s="250" t="s">
        <v>4</v>
      </c>
      <c r="H186" s="251"/>
      <c r="I186" s="252"/>
      <c r="J186" s="254"/>
      <c r="K186" s="255" t="s">
        <v>13</v>
      </c>
    </row>
    <row r="187" spans="1:11" ht="13.5" customHeight="1">
      <c r="A187" s="256"/>
      <c r="B187" s="257"/>
      <c r="C187" s="258" t="s">
        <v>5</v>
      </c>
      <c r="D187" s="259" t="s">
        <v>1</v>
      </c>
      <c r="E187" s="259" t="s">
        <v>6</v>
      </c>
      <c r="F187" s="260" t="s">
        <v>7</v>
      </c>
      <c r="G187" s="259" t="s">
        <v>5</v>
      </c>
      <c r="H187" s="259" t="s">
        <v>1</v>
      </c>
      <c r="I187" s="259" t="s">
        <v>6</v>
      </c>
      <c r="J187" s="259" t="s">
        <v>7</v>
      </c>
      <c r="K187" s="261"/>
    </row>
    <row r="188" spans="1:11" ht="25.5" customHeight="1">
      <c r="A188" s="272" t="s">
        <v>372</v>
      </c>
      <c r="B188" s="273"/>
      <c r="C188" s="307">
        <v>1</v>
      </c>
      <c r="D188" s="274" t="s">
        <v>180</v>
      </c>
      <c r="E188" s="154"/>
      <c r="F188" s="288"/>
      <c r="G188" s="361"/>
      <c r="H188" s="378"/>
      <c r="I188" s="275"/>
      <c r="J188" s="275"/>
      <c r="K188" s="309"/>
    </row>
    <row r="189" spans="1:11" ht="25.5" customHeight="1">
      <c r="A189" s="272" t="s">
        <v>144</v>
      </c>
      <c r="B189" s="273"/>
      <c r="C189" s="307">
        <v>1</v>
      </c>
      <c r="D189" s="274" t="s">
        <v>102</v>
      </c>
      <c r="E189" s="154"/>
      <c r="F189" s="288"/>
      <c r="G189" s="361"/>
      <c r="H189" s="378"/>
      <c r="I189" s="275"/>
      <c r="J189" s="275"/>
      <c r="K189" s="390"/>
    </row>
    <row r="190" spans="1:11" ht="25.5" customHeight="1">
      <c r="A190" s="272" t="s">
        <v>129</v>
      </c>
      <c r="B190" s="273"/>
      <c r="C190" s="307">
        <v>1</v>
      </c>
      <c r="D190" s="274" t="s">
        <v>102</v>
      </c>
      <c r="E190" s="154"/>
      <c r="F190" s="288"/>
      <c r="G190" s="361"/>
      <c r="H190" s="378"/>
      <c r="I190" s="275"/>
      <c r="J190" s="275"/>
      <c r="K190" s="390"/>
    </row>
    <row r="191" spans="1:11" ht="24.75" customHeight="1">
      <c r="A191" s="272"/>
      <c r="B191" s="273"/>
      <c r="C191" s="307"/>
      <c r="D191" s="274"/>
      <c r="E191" s="154"/>
      <c r="F191" s="288"/>
      <c r="G191" s="361"/>
      <c r="H191" s="378"/>
      <c r="I191" s="275"/>
      <c r="J191" s="275"/>
      <c r="K191" s="390"/>
    </row>
    <row r="192" spans="1:11" ht="24" customHeight="1">
      <c r="A192" s="272"/>
      <c r="B192" s="273"/>
      <c r="C192" s="307"/>
      <c r="D192" s="274"/>
      <c r="E192" s="154"/>
      <c r="F192" s="288"/>
      <c r="G192" s="361"/>
      <c r="H192" s="378"/>
      <c r="I192" s="275"/>
      <c r="J192" s="275"/>
      <c r="K192" s="390"/>
    </row>
    <row r="193" spans="1:11" ht="25.5" customHeight="1">
      <c r="A193" s="272"/>
      <c r="B193" s="273"/>
      <c r="C193" s="307"/>
      <c r="D193" s="274"/>
      <c r="E193" s="154"/>
      <c r="F193" s="288"/>
      <c r="G193" s="361"/>
      <c r="H193" s="378"/>
      <c r="I193" s="275"/>
      <c r="J193" s="275"/>
      <c r="K193" s="390"/>
    </row>
    <row r="194" spans="1:11" ht="25.5" customHeight="1">
      <c r="A194" s="272"/>
      <c r="B194" s="273"/>
      <c r="C194" s="307"/>
      <c r="D194" s="274"/>
      <c r="E194" s="154"/>
      <c r="F194" s="275"/>
      <c r="G194" s="310"/>
      <c r="H194" s="311"/>
      <c r="I194" s="312"/>
      <c r="J194" s="277"/>
      <c r="K194" s="296"/>
    </row>
    <row r="195" spans="1:11" ht="25.5" customHeight="1">
      <c r="A195" s="272"/>
      <c r="B195" s="273"/>
      <c r="C195" s="307"/>
      <c r="D195" s="274"/>
      <c r="E195" s="154"/>
      <c r="F195" s="275"/>
      <c r="G195" s="310"/>
      <c r="H195" s="311"/>
      <c r="I195" s="312"/>
      <c r="J195" s="277"/>
      <c r="K195" s="296"/>
    </row>
    <row r="196" spans="1:11" ht="25.5" customHeight="1">
      <c r="A196" s="272"/>
      <c r="B196" s="361"/>
      <c r="C196" s="307"/>
      <c r="D196" s="274"/>
      <c r="E196" s="154"/>
      <c r="F196" s="275"/>
      <c r="G196" s="310"/>
      <c r="H196" s="311"/>
      <c r="I196" s="312"/>
      <c r="J196" s="277"/>
      <c r="K196" s="296"/>
    </row>
    <row r="197" spans="1:11" ht="25.5" customHeight="1">
      <c r="A197" s="272"/>
      <c r="B197" s="361"/>
      <c r="C197" s="307"/>
      <c r="D197" s="274"/>
      <c r="E197" s="154"/>
      <c r="F197" s="275"/>
      <c r="G197" s="310"/>
      <c r="H197" s="311"/>
      <c r="I197" s="312"/>
      <c r="J197" s="277"/>
      <c r="K197" s="296"/>
    </row>
    <row r="198" spans="1:11" ht="25.5" customHeight="1">
      <c r="A198" s="272"/>
      <c r="B198" s="361"/>
      <c r="C198" s="307"/>
      <c r="D198" s="274"/>
      <c r="E198" s="154"/>
      <c r="F198" s="275"/>
      <c r="G198" s="310"/>
      <c r="H198" s="311"/>
      <c r="I198" s="312"/>
      <c r="J198" s="277"/>
      <c r="K198" s="296"/>
    </row>
    <row r="199" spans="1:11" ht="25.5" customHeight="1">
      <c r="A199" s="272"/>
      <c r="B199" s="361"/>
      <c r="C199" s="307"/>
      <c r="D199" s="274"/>
      <c r="E199" s="275"/>
      <c r="F199" s="275"/>
      <c r="G199" s="310"/>
      <c r="H199" s="311"/>
      <c r="I199" s="312"/>
      <c r="J199" s="277"/>
      <c r="K199" s="296"/>
    </row>
    <row r="200" spans="1:11" ht="25.5" customHeight="1">
      <c r="A200" s="272"/>
      <c r="B200" s="361"/>
      <c r="C200" s="307"/>
      <c r="D200" s="274"/>
      <c r="E200" s="275"/>
      <c r="F200" s="275"/>
      <c r="G200" s="310"/>
      <c r="H200" s="311"/>
      <c r="I200" s="312"/>
      <c r="J200" s="277"/>
      <c r="K200" s="296"/>
    </row>
    <row r="201" spans="1:11" ht="25.5" customHeight="1">
      <c r="A201" s="272"/>
      <c r="B201" s="361"/>
      <c r="C201" s="307"/>
      <c r="D201" s="274"/>
      <c r="E201" s="275"/>
      <c r="F201" s="275"/>
      <c r="G201" s="310"/>
      <c r="H201" s="311"/>
      <c r="I201" s="312"/>
      <c r="J201" s="277"/>
      <c r="K201" s="296"/>
    </row>
    <row r="202" spans="1:11" ht="25.5" customHeight="1">
      <c r="A202" s="272"/>
      <c r="B202" s="361"/>
      <c r="C202" s="362"/>
      <c r="D202" s="274"/>
      <c r="E202" s="275"/>
      <c r="F202" s="275"/>
      <c r="G202" s="310"/>
      <c r="H202" s="311"/>
      <c r="I202" s="312"/>
      <c r="J202" s="277"/>
      <c r="K202" s="296"/>
    </row>
    <row r="203" spans="1:11" ht="25.5" customHeight="1">
      <c r="A203" s="272"/>
      <c r="B203" s="361"/>
      <c r="C203" s="395"/>
      <c r="D203" s="274"/>
      <c r="E203" s="383"/>
      <c r="F203" s="275"/>
      <c r="G203" s="310"/>
      <c r="H203" s="311"/>
      <c r="I203" s="312"/>
      <c r="J203" s="277"/>
      <c r="K203" s="296"/>
    </row>
    <row r="204" spans="1:11" ht="25.5" customHeight="1">
      <c r="A204" s="283"/>
      <c r="B204" s="396"/>
      <c r="C204" s="395"/>
      <c r="D204" s="286"/>
      <c r="E204" s="383"/>
      <c r="F204" s="383"/>
      <c r="G204" s="310"/>
      <c r="H204" s="311"/>
      <c r="I204" s="312"/>
      <c r="J204" s="277"/>
      <c r="K204" s="296"/>
    </row>
    <row r="205" spans="1:11" ht="25.5" customHeight="1">
      <c r="A205" s="272"/>
      <c r="B205" s="361"/>
      <c r="C205" s="307"/>
      <c r="D205" s="274"/>
      <c r="E205" s="275"/>
      <c r="F205" s="275"/>
      <c r="G205" s="310"/>
      <c r="H205" s="311"/>
      <c r="I205" s="312"/>
      <c r="J205" s="277"/>
      <c r="K205" s="296"/>
    </row>
    <row r="206" spans="1:11" ht="25.5" customHeight="1">
      <c r="A206" s="355" t="s">
        <v>42</v>
      </c>
      <c r="B206" s="319"/>
      <c r="C206" s="320"/>
      <c r="D206" s="353"/>
      <c r="E206" s="354"/>
      <c r="F206" s="315"/>
      <c r="G206" s="310"/>
      <c r="H206" s="311"/>
      <c r="I206" s="312"/>
      <c r="J206" s="277"/>
      <c r="K206" s="296"/>
    </row>
    <row r="207" spans="1:11" ht="25.5" customHeight="1">
      <c r="A207" s="297"/>
      <c r="B207" s="298"/>
      <c r="C207" s="347"/>
      <c r="D207" s="300"/>
      <c r="E207" s="348"/>
      <c r="F207" s="348"/>
      <c r="G207" s="303"/>
      <c r="H207" s="304"/>
      <c r="I207" s="12"/>
      <c r="J207" s="305"/>
      <c r="K207" s="306"/>
    </row>
    <row r="208" spans="1:11" ht="25.5" customHeight="1">
      <c r="A208" s="244" t="s">
        <v>14</v>
      </c>
      <c r="B208" s="245"/>
      <c r="C208" s="245"/>
      <c r="D208" s="245"/>
      <c r="E208" s="245"/>
      <c r="F208" s="245"/>
      <c r="G208" s="245"/>
      <c r="H208" s="245"/>
      <c r="I208" s="245"/>
      <c r="J208" s="245"/>
      <c r="K208" s="246">
        <f>K185+1</f>
        <v>12</v>
      </c>
    </row>
    <row r="209" spans="1:11" ht="13.5" customHeight="1">
      <c r="A209" s="248" t="s">
        <v>2</v>
      </c>
      <c r="B209" s="249" t="s">
        <v>12</v>
      </c>
      <c r="C209" s="250" t="s">
        <v>3</v>
      </c>
      <c r="D209" s="251"/>
      <c r="E209" s="252"/>
      <c r="F209" s="253"/>
      <c r="G209" s="250" t="s">
        <v>4</v>
      </c>
      <c r="H209" s="251"/>
      <c r="I209" s="252"/>
      <c r="J209" s="254"/>
      <c r="K209" s="255" t="s">
        <v>13</v>
      </c>
    </row>
    <row r="210" spans="1:11" ht="13.5" customHeight="1">
      <c r="A210" s="256"/>
      <c r="B210" s="257"/>
      <c r="C210" s="258" t="s">
        <v>5</v>
      </c>
      <c r="D210" s="259" t="s">
        <v>1</v>
      </c>
      <c r="E210" s="259" t="s">
        <v>6</v>
      </c>
      <c r="F210" s="260" t="s">
        <v>7</v>
      </c>
      <c r="G210" s="259" t="s">
        <v>5</v>
      </c>
      <c r="H210" s="259" t="s">
        <v>1</v>
      </c>
      <c r="I210" s="259" t="s">
        <v>6</v>
      </c>
      <c r="J210" s="259" t="s">
        <v>7</v>
      </c>
      <c r="K210" s="261"/>
    </row>
    <row r="211" spans="1:11" ht="25.5" customHeight="1">
      <c r="A211" s="272" t="s">
        <v>373</v>
      </c>
      <c r="B211" s="287"/>
      <c r="C211" s="377"/>
      <c r="D211" s="274"/>
      <c r="E211" s="275"/>
      <c r="F211" s="275"/>
      <c r="G211" s="361"/>
      <c r="H211" s="378"/>
      <c r="I211" s="275"/>
      <c r="J211" s="275"/>
      <c r="K211" s="309"/>
    </row>
    <row r="212" spans="1:11" ht="25.5" customHeight="1">
      <c r="A212" s="272" t="s">
        <v>203</v>
      </c>
      <c r="B212" s="273" t="s">
        <v>190</v>
      </c>
      <c r="C212" s="307">
        <v>66</v>
      </c>
      <c r="D212" s="274" t="s">
        <v>93</v>
      </c>
      <c r="E212" s="154"/>
      <c r="F212" s="288"/>
      <c r="G212" s="361"/>
      <c r="H212" s="378"/>
      <c r="I212" s="275"/>
      <c r="J212" s="275"/>
      <c r="K212" s="281"/>
    </row>
    <row r="213" spans="1:11" ht="25.5" customHeight="1">
      <c r="A213" s="272" t="s">
        <v>204</v>
      </c>
      <c r="B213" s="273" t="s">
        <v>205</v>
      </c>
      <c r="C213" s="343">
        <v>373</v>
      </c>
      <c r="D213" s="274" t="s">
        <v>93</v>
      </c>
      <c r="E213" s="154"/>
      <c r="F213" s="288"/>
      <c r="G213" s="361"/>
      <c r="H213" s="378"/>
      <c r="I213" s="275"/>
      <c r="J213" s="275"/>
      <c r="K213" s="281"/>
    </row>
    <row r="214" spans="1:11" ht="24.75" customHeight="1">
      <c r="A214" s="272" t="s">
        <v>153</v>
      </c>
      <c r="B214" s="273"/>
      <c r="C214" s="307">
        <v>1</v>
      </c>
      <c r="D214" s="274" t="s">
        <v>102</v>
      </c>
      <c r="E214" s="154"/>
      <c r="F214" s="288"/>
      <c r="G214" s="361"/>
      <c r="H214" s="378"/>
      <c r="I214" s="275"/>
      <c r="J214" s="275"/>
      <c r="K214" s="281"/>
    </row>
    <row r="215" spans="1:11" ht="24" customHeight="1">
      <c r="A215" s="272" t="s">
        <v>191</v>
      </c>
      <c r="B215" s="273"/>
      <c r="C215" s="307">
        <v>1</v>
      </c>
      <c r="D215" s="274" t="s">
        <v>102</v>
      </c>
      <c r="E215" s="154"/>
      <c r="F215" s="288"/>
      <c r="G215" s="361"/>
      <c r="H215" s="378"/>
      <c r="I215" s="275"/>
      <c r="J215" s="275"/>
      <c r="K215" s="281"/>
    </row>
    <row r="216" spans="1:11" ht="25.5" customHeight="1">
      <c r="A216" s="272" t="s">
        <v>179</v>
      </c>
      <c r="B216" s="273" t="s">
        <v>192</v>
      </c>
      <c r="C216" s="307">
        <v>6</v>
      </c>
      <c r="D216" s="274" t="s">
        <v>180</v>
      </c>
      <c r="E216" s="154"/>
      <c r="F216" s="288"/>
      <c r="G216" s="361"/>
      <c r="H216" s="378"/>
      <c r="I216" s="275"/>
      <c r="J216" s="275"/>
      <c r="K216" s="281"/>
    </row>
    <row r="217" spans="1:11" ht="25.5" customHeight="1">
      <c r="A217" s="272" t="s">
        <v>193</v>
      </c>
      <c r="B217" s="273" t="s">
        <v>194</v>
      </c>
      <c r="C217" s="307">
        <v>3</v>
      </c>
      <c r="D217" s="274" t="s">
        <v>180</v>
      </c>
      <c r="E217" s="154"/>
      <c r="F217" s="288"/>
      <c r="G217" s="396"/>
      <c r="H217" s="397"/>
      <c r="I217" s="383"/>
      <c r="J217" s="383"/>
      <c r="K217" s="281"/>
    </row>
    <row r="218" spans="1:11" ht="25.5" customHeight="1">
      <c r="A218" s="272" t="s">
        <v>195</v>
      </c>
      <c r="B218" s="273" t="s">
        <v>196</v>
      </c>
      <c r="C218" s="307">
        <v>82</v>
      </c>
      <c r="D218" s="274" t="s">
        <v>180</v>
      </c>
      <c r="E218" s="154"/>
      <c r="F218" s="288"/>
      <c r="G218" s="361"/>
      <c r="H218" s="378"/>
      <c r="I218" s="275"/>
      <c r="J218" s="275"/>
      <c r="K218" s="281"/>
    </row>
    <row r="219" spans="1:11" ht="25.5" customHeight="1">
      <c r="A219" s="272" t="s">
        <v>159</v>
      </c>
      <c r="B219" s="361" t="s">
        <v>199</v>
      </c>
      <c r="C219" s="343">
        <v>610</v>
      </c>
      <c r="D219" s="274" t="s">
        <v>93</v>
      </c>
      <c r="E219" s="154"/>
      <c r="F219" s="288"/>
      <c r="G219" s="361"/>
      <c r="H219" s="378"/>
      <c r="I219" s="275"/>
      <c r="J219" s="275"/>
      <c r="K219" s="281"/>
    </row>
    <row r="220" spans="1:11" ht="25.5" customHeight="1">
      <c r="A220" s="272" t="s">
        <v>94</v>
      </c>
      <c r="B220" s="361" t="s">
        <v>206</v>
      </c>
      <c r="C220" s="343">
        <v>910</v>
      </c>
      <c r="D220" s="274" t="s">
        <v>93</v>
      </c>
      <c r="E220" s="154"/>
      <c r="F220" s="288"/>
      <c r="G220" s="361"/>
      <c r="H220" s="378"/>
      <c r="I220" s="275"/>
      <c r="J220" s="275"/>
      <c r="K220" s="281"/>
    </row>
    <row r="221" spans="1:11" ht="25.5" customHeight="1">
      <c r="A221" s="272" t="s">
        <v>94</v>
      </c>
      <c r="B221" s="361" t="s">
        <v>207</v>
      </c>
      <c r="C221" s="343">
        <v>112</v>
      </c>
      <c r="D221" s="274" t="s">
        <v>93</v>
      </c>
      <c r="E221" s="154"/>
      <c r="F221" s="288"/>
      <c r="G221" s="361"/>
      <c r="H221" s="378"/>
      <c r="I221" s="275"/>
      <c r="J221" s="275"/>
      <c r="K221" s="281"/>
    </row>
    <row r="222" spans="1:11" ht="25.5" customHeight="1">
      <c r="A222" s="272" t="s">
        <v>201</v>
      </c>
      <c r="B222" s="361" t="s">
        <v>208</v>
      </c>
      <c r="C222" s="307">
        <v>30</v>
      </c>
      <c r="D222" s="274" t="s">
        <v>100</v>
      </c>
      <c r="E222" s="154"/>
      <c r="F222" s="288"/>
      <c r="G222" s="361"/>
      <c r="H222" s="378"/>
      <c r="I222" s="275"/>
      <c r="J222" s="275"/>
      <c r="K222" s="281"/>
    </row>
    <row r="223" spans="1:11" ht="25.5" customHeight="1">
      <c r="A223" s="272"/>
      <c r="B223" s="361" t="s">
        <v>209</v>
      </c>
      <c r="C223" s="307">
        <v>6</v>
      </c>
      <c r="D223" s="274" t="s">
        <v>100</v>
      </c>
      <c r="E223" s="154"/>
      <c r="F223" s="288"/>
      <c r="G223" s="361"/>
      <c r="H223" s="378"/>
      <c r="I223" s="275"/>
      <c r="J223" s="275"/>
      <c r="K223" s="281"/>
    </row>
    <row r="224" spans="1:11" ht="25.5" customHeight="1">
      <c r="A224" s="272" t="s">
        <v>94</v>
      </c>
      <c r="B224" s="361" t="s">
        <v>210</v>
      </c>
      <c r="C224" s="307">
        <v>10</v>
      </c>
      <c r="D224" s="274" t="s">
        <v>100</v>
      </c>
      <c r="E224" s="154"/>
      <c r="F224" s="288"/>
      <c r="G224" s="361"/>
      <c r="H224" s="378"/>
      <c r="I224" s="275"/>
      <c r="J224" s="275"/>
      <c r="K224" s="281"/>
    </row>
    <row r="225" spans="1:11" ht="25.5" customHeight="1">
      <c r="A225" s="272" t="s">
        <v>94</v>
      </c>
      <c r="B225" s="361" t="s">
        <v>374</v>
      </c>
      <c r="C225" s="307">
        <v>8</v>
      </c>
      <c r="D225" s="274" t="s">
        <v>100</v>
      </c>
      <c r="E225" s="280"/>
      <c r="F225" s="288"/>
      <c r="G225" s="361"/>
      <c r="H225" s="378"/>
      <c r="I225" s="275"/>
      <c r="J225" s="275"/>
      <c r="K225" s="281"/>
    </row>
    <row r="226" spans="1:11" ht="25.5" customHeight="1">
      <c r="A226" s="272" t="s">
        <v>94</v>
      </c>
      <c r="B226" s="361" t="s">
        <v>375</v>
      </c>
      <c r="C226" s="307">
        <v>3</v>
      </c>
      <c r="D226" s="274" t="s">
        <v>100</v>
      </c>
      <c r="E226" s="280"/>
      <c r="F226" s="288"/>
      <c r="G226" s="396"/>
      <c r="H226" s="397"/>
      <c r="I226" s="383"/>
      <c r="J226" s="383"/>
      <c r="K226" s="281"/>
    </row>
    <row r="227" spans="1:11" ht="25.5" customHeight="1">
      <c r="A227" s="283" t="s">
        <v>94</v>
      </c>
      <c r="B227" s="396" t="s">
        <v>376</v>
      </c>
      <c r="C227" s="307">
        <v>4</v>
      </c>
      <c r="D227" s="286" t="s">
        <v>100</v>
      </c>
      <c r="E227" s="331"/>
      <c r="F227" s="288"/>
      <c r="G227" s="396"/>
      <c r="H227" s="397"/>
      <c r="I227" s="383"/>
      <c r="J227" s="383"/>
      <c r="K227" s="295"/>
    </row>
    <row r="228" spans="1:11" ht="25.5" customHeight="1">
      <c r="A228" s="272" t="s">
        <v>201</v>
      </c>
      <c r="B228" s="361" t="s">
        <v>377</v>
      </c>
      <c r="C228" s="307">
        <v>1</v>
      </c>
      <c r="D228" s="274" t="s">
        <v>100</v>
      </c>
      <c r="E228" s="154"/>
      <c r="F228" s="288"/>
      <c r="G228" s="361"/>
      <c r="H228" s="378"/>
      <c r="I228" s="275"/>
      <c r="J228" s="275"/>
      <c r="K228" s="281"/>
    </row>
    <row r="229" spans="1:11" ht="25.5" customHeight="1">
      <c r="A229" s="272" t="s">
        <v>378</v>
      </c>
      <c r="B229" s="361" t="s">
        <v>379</v>
      </c>
      <c r="C229" s="307">
        <v>2</v>
      </c>
      <c r="D229" s="274" t="s">
        <v>100</v>
      </c>
      <c r="E229" s="154"/>
      <c r="F229" s="288"/>
      <c r="G229" s="361"/>
      <c r="H229" s="378"/>
      <c r="I229" s="275"/>
      <c r="J229" s="275"/>
      <c r="K229" s="281"/>
    </row>
    <row r="230" spans="1:11" ht="25.5" customHeight="1">
      <c r="A230" s="297" t="s">
        <v>380</v>
      </c>
      <c r="B230" s="366" t="s">
        <v>379</v>
      </c>
      <c r="C230" s="347">
        <v>1</v>
      </c>
      <c r="D230" s="300" t="s">
        <v>100</v>
      </c>
      <c r="E230" s="159"/>
      <c r="F230" s="302"/>
      <c r="G230" s="366"/>
      <c r="H230" s="393"/>
      <c r="I230" s="348"/>
      <c r="J230" s="348"/>
      <c r="K230" s="376"/>
    </row>
    <row r="231" spans="1:11" ht="25.5" customHeight="1">
      <c r="A231" s="244" t="s">
        <v>14</v>
      </c>
      <c r="B231" s="245"/>
      <c r="C231" s="245"/>
      <c r="D231" s="245"/>
      <c r="E231" s="245"/>
      <c r="F231" s="245"/>
      <c r="G231" s="245"/>
      <c r="H231" s="245"/>
      <c r="I231" s="245"/>
      <c r="J231" s="245"/>
      <c r="K231" s="246">
        <f>K208+1</f>
        <v>13</v>
      </c>
    </row>
    <row r="232" spans="1:11" ht="13.5" customHeight="1">
      <c r="A232" s="248" t="s">
        <v>2</v>
      </c>
      <c r="B232" s="249" t="s">
        <v>12</v>
      </c>
      <c r="C232" s="250" t="s">
        <v>3</v>
      </c>
      <c r="D232" s="251"/>
      <c r="E232" s="252"/>
      <c r="F232" s="253"/>
      <c r="G232" s="250" t="s">
        <v>4</v>
      </c>
      <c r="H232" s="251"/>
      <c r="I232" s="252"/>
      <c r="J232" s="254"/>
      <c r="K232" s="255" t="s">
        <v>13</v>
      </c>
    </row>
    <row r="233" spans="1:11" ht="13.5" customHeight="1">
      <c r="A233" s="256"/>
      <c r="B233" s="257"/>
      <c r="C233" s="258" t="s">
        <v>5</v>
      </c>
      <c r="D233" s="259" t="s">
        <v>1</v>
      </c>
      <c r="E233" s="259" t="s">
        <v>6</v>
      </c>
      <c r="F233" s="260" t="s">
        <v>7</v>
      </c>
      <c r="G233" s="259" t="s">
        <v>5</v>
      </c>
      <c r="H233" s="259" t="s">
        <v>1</v>
      </c>
      <c r="I233" s="259" t="s">
        <v>6</v>
      </c>
      <c r="J233" s="259" t="s">
        <v>7</v>
      </c>
      <c r="K233" s="261"/>
    </row>
    <row r="234" spans="1:11" ht="25.5" customHeight="1">
      <c r="A234" s="272" t="s">
        <v>381</v>
      </c>
      <c r="B234" s="361" t="s">
        <v>379</v>
      </c>
      <c r="C234" s="307">
        <v>12</v>
      </c>
      <c r="D234" s="274" t="s">
        <v>100</v>
      </c>
      <c r="E234" s="154"/>
      <c r="F234" s="288"/>
      <c r="G234" s="361"/>
      <c r="H234" s="378"/>
      <c r="I234" s="275"/>
      <c r="J234" s="275"/>
      <c r="K234" s="281"/>
    </row>
    <row r="235" spans="1:11" ht="25.5" customHeight="1">
      <c r="A235" s="272" t="s">
        <v>144</v>
      </c>
      <c r="B235" s="287"/>
      <c r="C235" s="307">
        <v>1</v>
      </c>
      <c r="D235" s="274" t="s">
        <v>102</v>
      </c>
      <c r="E235" s="154"/>
      <c r="F235" s="288"/>
      <c r="G235" s="361"/>
      <c r="H235" s="378"/>
      <c r="I235" s="275"/>
      <c r="J235" s="275"/>
      <c r="K235" s="281"/>
    </row>
    <row r="236" spans="1:11" ht="25.5" customHeight="1">
      <c r="A236" s="398" t="s">
        <v>129</v>
      </c>
      <c r="B236" s="367"/>
      <c r="C236" s="307">
        <v>1</v>
      </c>
      <c r="D236" s="274" t="s">
        <v>102</v>
      </c>
      <c r="E236" s="154"/>
      <c r="F236" s="288"/>
      <c r="G236" s="361"/>
      <c r="H236" s="378"/>
      <c r="I236" s="275"/>
      <c r="J236" s="275"/>
      <c r="K236" s="309"/>
    </row>
    <row r="237" spans="1:11" ht="25.5" customHeight="1">
      <c r="A237" s="272"/>
      <c r="B237" s="273"/>
      <c r="C237" s="307"/>
      <c r="D237" s="274"/>
      <c r="E237" s="154"/>
      <c r="F237" s="275"/>
      <c r="G237" s="310"/>
      <c r="H237" s="311"/>
      <c r="I237" s="312"/>
      <c r="J237" s="277"/>
      <c r="K237" s="296"/>
    </row>
    <row r="238" spans="1:11" ht="25.5" customHeight="1">
      <c r="A238" s="272"/>
      <c r="B238" s="273"/>
      <c r="C238" s="307"/>
      <c r="D238" s="274"/>
      <c r="E238" s="154"/>
      <c r="F238" s="275"/>
      <c r="G238" s="310"/>
      <c r="H238" s="311"/>
      <c r="I238" s="312"/>
      <c r="J238" s="277"/>
      <c r="K238" s="296"/>
    </row>
    <row r="239" spans="1:11" ht="25.5" customHeight="1">
      <c r="A239" s="272"/>
      <c r="B239" s="273"/>
      <c r="C239" s="307"/>
      <c r="D239" s="274"/>
      <c r="E239" s="154"/>
      <c r="F239" s="275"/>
      <c r="G239" s="310"/>
      <c r="H239" s="311"/>
      <c r="I239" s="312"/>
      <c r="J239" s="277"/>
      <c r="K239" s="296"/>
    </row>
    <row r="240" spans="1:11" ht="25.5" customHeight="1">
      <c r="A240" s="272"/>
      <c r="B240" s="273"/>
      <c r="C240" s="307"/>
      <c r="D240" s="274"/>
      <c r="E240" s="154"/>
      <c r="F240" s="275"/>
      <c r="G240" s="310"/>
      <c r="H240" s="311"/>
      <c r="I240" s="312"/>
      <c r="J240" s="277"/>
      <c r="K240" s="296"/>
    </row>
    <row r="241" spans="1:11" ht="25.5" customHeight="1">
      <c r="A241" s="272"/>
      <c r="B241" s="273"/>
      <c r="C241" s="307"/>
      <c r="D241" s="274"/>
      <c r="E241" s="154"/>
      <c r="F241" s="275"/>
      <c r="G241" s="310"/>
      <c r="H241" s="311"/>
      <c r="I241" s="312"/>
      <c r="J241" s="277"/>
      <c r="K241" s="296"/>
    </row>
    <row r="242" spans="1:11" ht="25.5" customHeight="1">
      <c r="A242" s="272"/>
      <c r="B242" s="273"/>
      <c r="C242" s="307"/>
      <c r="D242" s="274"/>
      <c r="E242" s="154"/>
      <c r="F242" s="275"/>
      <c r="G242" s="310"/>
      <c r="H242" s="311"/>
      <c r="I242" s="312"/>
      <c r="J242" s="277"/>
      <c r="K242" s="296"/>
    </row>
    <row r="243" spans="1:11" ht="25.5" customHeight="1">
      <c r="A243" s="272"/>
      <c r="B243" s="361"/>
      <c r="C243" s="307"/>
      <c r="D243" s="274"/>
      <c r="E243" s="154"/>
      <c r="F243" s="275"/>
      <c r="G243" s="292"/>
      <c r="H243" s="293"/>
      <c r="I243" s="2"/>
      <c r="J243" s="294"/>
      <c r="K243" s="296"/>
    </row>
    <row r="244" spans="1:11" ht="25.5" customHeight="1">
      <c r="A244" s="272"/>
      <c r="B244" s="361"/>
      <c r="C244" s="307"/>
      <c r="D244" s="274"/>
      <c r="E244" s="154"/>
      <c r="F244" s="275"/>
      <c r="G244" s="292"/>
      <c r="H244" s="293"/>
      <c r="I244" s="2"/>
      <c r="J244" s="294"/>
      <c r="K244" s="296"/>
    </row>
    <row r="245" spans="1:11" ht="25.5" customHeight="1">
      <c r="A245" s="272"/>
      <c r="B245" s="361"/>
      <c r="C245" s="307"/>
      <c r="D245" s="274"/>
      <c r="E245" s="154"/>
      <c r="F245" s="275"/>
      <c r="G245" s="292"/>
      <c r="H245" s="293"/>
      <c r="I245" s="10"/>
      <c r="J245" s="294"/>
      <c r="K245" s="296"/>
    </row>
    <row r="246" spans="1:11" ht="25.5" customHeight="1">
      <c r="A246" s="272"/>
      <c r="B246" s="361"/>
      <c r="C246" s="307"/>
      <c r="D246" s="274"/>
      <c r="E246" s="154"/>
      <c r="F246" s="275"/>
      <c r="G246" s="292"/>
      <c r="H246" s="293"/>
      <c r="I246" s="11"/>
      <c r="J246" s="294"/>
      <c r="K246" s="296"/>
    </row>
    <row r="247" spans="1:11" ht="25.5" customHeight="1">
      <c r="A247" s="272"/>
      <c r="B247" s="361"/>
      <c r="C247" s="307"/>
      <c r="D247" s="274"/>
      <c r="E247" s="154"/>
      <c r="F247" s="275"/>
      <c r="G247" s="292"/>
      <c r="H247" s="293"/>
      <c r="I247" s="10"/>
      <c r="J247" s="294"/>
      <c r="K247" s="296"/>
    </row>
    <row r="248" spans="1:11" ht="25.5" customHeight="1">
      <c r="A248" s="272"/>
      <c r="B248" s="361"/>
      <c r="C248" s="382"/>
      <c r="D248" s="274"/>
      <c r="E248" s="275"/>
      <c r="F248" s="275"/>
      <c r="G248" s="399"/>
      <c r="H248" s="400"/>
      <c r="I248" s="11"/>
      <c r="J248" s="401"/>
      <c r="K248" s="402"/>
    </row>
    <row r="249" spans="1:11" ht="25.5" customHeight="1">
      <c r="A249" s="272"/>
      <c r="B249" s="361"/>
      <c r="C249" s="382"/>
      <c r="D249" s="274"/>
      <c r="E249" s="275"/>
      <c r="F249" s="275"/>
      <c r="G249" s="399"/>
      <c r="H249" s="400"/>
      <c r="I249" s="74"/>
      <c r="J249" s="401"/>
      <c r="K249" s="402"/>
    </row>
    <row r="250" spans="1:11" ht="25.5" customHeight="1">
      <c r="A250" s="272"/>
      <c r="B250" s="361"/>
      <c r="C250" s="403"/>
      <c r="D250" s="286"/>
      <c r="E250" s="383"/>
      <c r="F250" s="275"/>
      <c r="G250" s="292"/>
      <c r="H250" s="265"/>
      <c r="I250" s="308"/>
      <c r="J250" s="277"/>
      <c r="K250" s="296"/>
    </row>
    <row r="251" spans="1:11" ht="25.5" customHeight="1">
      <c r="A251" s="272"/>
      <c r="B251" s="361"/>
      <c r="C251" s="307"/>
      <c r="D251" s="274"/>
      <c r="E251" s="275"/>
      <c r="F251" s="275"/>
      <c r="G251" s="276"/>
      <c r="H251" s="265"/>
      <c r="I251" s="277"/>
      <c r="J251" s="277"/>
      <c r="K251" s="296"/>
    </row>
    <row r="252" spans="1:11" ht="25.5" customHeight="1">
      <c r="A252" s="355" t="s">
        <v>42</v>
      </c>
      <c r="B252" s="319"/>
      <c r="C252" s="320"/>
      <c r="D252" s="353"/>
      <c r="E252" s="354"/>
      <c r="F252" s="315"/>
      <c r="G252" s="276"/>
      <c r="H252" s="265"/>
      <c r="I252" s="277"/>
      <c r="J252" s="277"/>
      <c r="K252" s="296"/>
    </row>
    <row r="253" spans="1:11" ht="25.5" customHeight="1">
      <c r="A253" s="404"/>
      <c r="B253" s="405"/>
      <c r="C253" s="347"/>
      <c r="D253" s="300"/>
      <c r="E253" s="159"/>
      <c r="F253" s="348"/>
      <c r="G253" s="303"/>
      <c r="H253" s="304"/>
      <c r="I253" s="12"/>
      <c r="J253" s="305"/>
      <c r="K253" s="306"/>
    </row>
    <row r="254" spans="1:11" ht="25.5" customHeight="1">
      <c r="A254" s="244" t="s">
        <v>14</v>
      </c>
      <c r="B254" s="245"/>
      <c r="C254" s="245"/>
      <c r="D254" s="245"/>
      <c r="E254" s="245"/>
      <c r="F254" s="245"/>
      <c r="G254" s="245"/>
      <c r="H254" s="245"/>
      <c r="I254" s="245"/>
      <c r="J254" s="245"/>
      <c r="K254" s="246">
        <f>K231+1</f>
        <v>14</v>
      </c>
    </row>
    <row r="255" spans="1:11" ht="13.5" customHeight="1">
      <c r="A255" s="248" t="s">
        <v>2</v>
      </c>
      <c r="B255" s="249" t="s">
        <v>12</v>
      </c>
      <c r="C255" s="250" t="s">
        <v>3</v>
      </c>
      <c r="D255" s="251"/>
      <c r="E255" s="252"/>
      <c r="F255" s="253"/>
      <c r="G255" s="250" t="s">
        <v>4</v>
      </c>
      <c r="H255" s="251"/>
      <c r="I255" s="252"/>
      <c r="J255" s="254"/>
      <c r="K255" s="255" t="s">
        <v>13</v>
      </c>
    </row>
    <row r="256" spans="1:11" ht="13.5" customHeight="1">
      <c r="A256" s="256"/>
      <c r="B256" s="257"/>
      <c r="C256" s="258" t="s">
        <v>5</v>
      </c>
      <c r="D256" s="259" t="s">
        <v>1</v>
      </c>
      <c r="E256" s="259" t="s">
        <v>6</v>
      </c>
      <c r="F256" s="260" t="s">
        <v>7</v>
      </c>
      <c r="G256" s="259" t="s">
        <v>5</v>
      </c>
      <c r="H256" s="259" t="s">
        <v>1</v>
      </c>
      <c r="I256" s="259" t="s">
        <v>6</v>
      </c>
      <c r="J256" s="259" t="s">
        <v>7</v>
      </c>
      <c r="K256" s="261"/>
    </row>
    <row r="257" spans="1:11" ht="25.5" customHeight="1">
      <c r="A257" s="272" t="s">
        <v>382</v>
      </c>
      <c r="B257" s="367"/>
      <c r="C257" s="307"/>
      <c r="D257" s="274"/>
      <c r="E257" s="275"/>
      <c r="F257" s="275"/>
      <c r="G257" s="361"/>
      <c r="H257" s="378"/>
      <c r="I257" s="275"/>
      <c r="J257" s="275"/>
      <c r="K257" s="309"/>
    </row>
    <row r="258" spans="1:11" ht="25.5" customHeight="1">
      <c r="A258" s="272" t="s">
        <v>383</v>
      </c>
      <c r="B258" s="273" t="s">
        <v>384</v>
      </c>
      <c r="C258" s="307">
        <v>14</v>
      </c>
      <c r="D258" s="274" t="s">
        <v>118</v>
      </c>
      <c r="E258" s="154"/>
      <c r="F258" s="288"/>
      <c r="G258" s="406"/>
      <c r="H258" s="274"/>
      <c r="I258" s="275"/>
      <c r="J258" s="275"/>
      <c r="K258" s="281"/>
    </row>
    <row r="259" spans="1:11" ht="25.5" customHeight="1">
      <c r="A259" s="272" t="s">
        <v>385</v>
      </c>
      <c r="B259" s="273" t="s">
        <v>386</v>
      </c>
      <c r="C259" s="307">
        <v>10</v>
      </c>
      <c r="D259" s="274" t="s">
        <v>118</v>
      </c>
      <c r="E259" s="154"/>
      <c r="F259" s="288"/>
      <c r="G259" s="406"/>
      <c r="H259" s="274"/>
      <c r="I259" s="275"/>
      <c r="J259" s="275"/>
      <c r="K259" s="309"/>
    </row>
    <row r="260" spans="1:11" ht="25.5" customHeight="1">
      <c r="A260" s="272" t="s">
        <v>387</v>
      </c>
      <c r="B260" s="273" t="s">
        <v>388</v>
      </c>
      <c r="C260" s="307">
        <v>9</v>
      </c>
      <c r="D260" s="274" t="s">
        <v>118</v>
      </c>
      <c r="E260" s="154"/>
      <c r="F260" s="288"/>
      <c r="G260" s="377"/>
      <c r="H260" s="274"/>
      <c r="I260" s="275"/>
      <c r="J260" s="275"/>
      <c r="K260" s="309"/>
    </row>
    <row r="261" spans="1:11" ht="25.5" customHeight="1">
      <c r="A261" s="272" t="s">
        <v>389</v>
      </c>
      <c r="B261" s="361" t="s">
        <v>390</v>
      </c>
      <c r="C261" s="307">
        <v>6</v>
      </c>
      <c r="D261" s="274" t="s">
        <v>118</v>
      </c>
      <c r="E261" s="154"/>
      <c r="F261" s="288"/>
      <c r="G261" s="377"/>
      <c r="H261" s="274"/>
      <c r="I261" s="275"/>
      <c r="J261" s="275"/>
      <c r="K261" s="309"/>
    </row>
    <row r="262" spans="1:11" ht="25.5" customHeight="1">
      <c r="A262" s="272" t="s">
        <v>391</v>
      </c>
      <c r="B262" s="273" t="s">
        <v>392</v>
      </c>
      <c r="C262" s="307">
        <v>12</v>
      </c>
      <c r="D262" s="274" t="s">
        <v>118</v>
      </c>
      <c r="E262" s="154"/>
      <c r="F262" s="288"/>
      <c r="G262" s="377"/>
      <c r="H262" s="274"/>
      <c r="I262" s="275"/>
      <c r="J262" s="275"/>
      <c r="K262" s="309"/>
    </row>
    <row r="263" spans="1:11" ht="25.5" customHeight="1">
      <c r="A263" s="272" t="s">
        <v>393</v>
      </c>
      <c r="B263" s="273" t="s">
        <v>394</v>
      </c>
      <c r="C263" s="307">
        <v>12</v>
      </c>
      <c r="D263" s="274" t="s">
        <v>118</v>
      </c>
      <c r="E263" s="154"/>
      <c r="F263" s="288"/>
      <c r="G263" s="377"/>
      <c r="H263" s="274"/>
      <c r="I263" s="275"/>
      <c r="J263" s="275"/>
      <c r="K263" s="309"/>
    </row>
    <row r="264" spans="1:11" ht="25.5" customHeight="1">
      <c r="A264" s="272" t="s">
        <v>395</v>
      </c>
      <c r="B264" s="273" t="s">
        <v>396</v>
      </c>
      <c r="C264" s="307">
        <v>6</v>
      </c>
      <c r="D264" s="274" t="s">
        <v>118</v>
      </c>
      <c r="E264" s="154"/>
      <c r="F264" s="288"/>
      <c r="G264" s="377"/>
      <c r="H264" s="274"/>
      <c r="I264" s="275"/>
      <c r="J264" s="275"/>
      <c r="K264" s="309"/>
    </row>
    <row r="265" spans="1:11" ht="25.5" customHeight="1">
      <c r="A265" s="272" t="s">
        <v>397</v>
      </c>
      <c r="B265" s="273" t="s">
        <v>398</v>
      </c>
      <c r="C265" s="307">
        <v>16</v>
      </c>
      <c r="D265" s="274" t="s">
        <v>118</v>
      </c>
      <c r="E265" s="154"/>
      <c r="F265" s="288"/>
      <c r="G265" s="361"/>
      <c r="H265" s="378"/>
      <c r="I265" s="275"/>
      <c r="J265" s="275"/>
      <c r="K265" s="309"/>
    </row>
    <row r="266" spans="1:11" ht="25.5" customHeight="1">
      <c r="A266" s="272" t="s">
        <v>399</v>
      </c>
      <c r="B266" s="273" t="s">
        <v>400</v>
      </c>
      <c r="C266" s="307">
        <v>2</v>
      </c>
      <c r="D266" s="274" t="s">
        <v>118</v>
      </c>
      <c r="E266" s="154"/>
      <c r="F266" s="288"/>
      <c r="G266" s="377"/>
      <c r="H266" s="274"/>
      <c r="I266" s="275"/>
      <c r="J266" s="275"/>
      <c r="K266" s="309"/>
    </row>
    <row r="267" spans="1:11" ht="25.5" customHeight="1">
      <c r="A267" s="272" t="s">
        <v>401</v>
      </c>
      <c r="B267" s="273" t="s">
        <v>402</v>
      </c>
      <c r="C267" s="307">
        <v>16</v>
      </c>
      <c r="D267" s="274" t="s">
        <v>118</v>
      </c>
      <c r="E267" s="154"/>
      <c r="F267" s="288"/>
      <c r="G267" s="377"/>
      <c r="H267" s="274"/>
      <c r="I267" s="275"/>
      <c r="J267" s="275"/>
      <c r="K267" s="309"/>
    </row>
    <row r="268" spans="1:11" ht="25.5" customHeight="1">
      <c r="A268" s="272" t="s">
        <v>403</v>
      </c>
      <c r="B268" s="273" t="s">
        <v>404</v>
      </c>
      <c r="C268" s="307">
        <v>1</v>
      </c>
      <c r="D268" s="274" t="s">
        <v>118</v>
      </c>
      <c r="E268" s="154"/>
      <c r="F268" s="288"/>
      <c r="G268" s="377"/>
      <c r="H268" s="274"/>
      <c r="I268" s="275"/>
      <c r="J268" s="275"/>
      <c r="K268" s="309"/>
    </row>
    <row r="269" spans="1:11" ht="25.5" customHeight="1">
      <c r="A269" s="272" t="s">
        <v>405</v>
      </c>
      <c r="B269" s="273" t="s">
        <v>406</v>
      </c>
      <c r="C269" s="307">
        <v>2</v>
      </c>
      <c r="D269" s="274" t="s">
        <v>118</v>
      </c>
      <c r="E269" s="154"/>
      <c r="F269" s="288"/>
      <c r="G269" s="377"/>
      <c r="H269" s="274"/>
      <c r="I269" s="275"/>
      <c r="J269" s="275"/>
      <c r="K269" s="309"/>
    </row>
    <row r="270" spans="1:11" ht="25.5" customHeight="1">
      <c r="A270" s="272" t="s">
        <v>407</v>
      </c>
      <c r="B270" s="273" t="s">
        <v>408</v>
      </c>
      <c r="C270" s="307">
        <v>2</v>
      </c>
      <c r="D270" s="274" t="s">
        <v>118</v>
      </c>
      <c r="E270" s="154"/>
      <c r="F270" s="288"/>
      <c r="G270" s="379"/>
      <c r="H270" s="380"/>
      <c r="I270" s="381"/>
      <c r="J270" s="381"/>
      <c r="K270" s="309"/>
    </row>
    <row r="271" spans="1:11" ht="25.5" customHeight="1">
      <c r="A271" s="272" t="s">
        <v>409</v>
      </c>
      <c r="B271" s="273" t="s">
        <v>410</v>
      </c>
      <c r="C271" s="395">
        <v>2</v>
      </c>
      <c r="D271" s="274" t="s">
        <v>118</v>
      </c>
      <c r="E271" s="154"/>
      <c r="F271" s="288"/>
      <c r="G271" s="382"/>
      <c r="H271" s="286"/>
      <c r="I271" s="383"/>
      <c r="J271" s="383"/>
      <c r="K271" s="309"/>
    </row>
    <row r="272" spans="1:11" ht="25.5" customHeight="1">
      <c r="A272" s="272" t="s">
        <v>211</v>
      </c>
      <c r="B272" s="287"/>
      <c r="C272" s="307">
        <v>1</v>
      </c>
      <c r="D272" s="274" t="s">
        <v>102</v>
      </c>
      <c r="E272" s="154"/>
      <c r="F272" s="288"/>
      <c r="G272" s="361"/>
      <c r="H272" s="378"/>
      <c r="I272" s="147"/>
      <c r="J272" s="275"/>
      <c r="K272" s="309"/>
    </row>
    <row r="273" spans="1:11" ht="25.5" customHeight="1">
      <c r="A273" s="344" t="s">
        <v>202</v>
      </c>
      <c r="B273" s="360"/>
      <c r="C273" s="346">
        <v>1</v>
      </c>
      <c r="D273" s="332" t="s">
        <v>102</v>
      </c>
      <c r="E273" s="154"/>
      <c r="F273" s="288"/>
      <c r="G273" s="358"/>
      <c r="H273" s="386"/>
      <c r="I273" s="288"/>
      <c r="J273" s="288"/>
      <c r="K273" s="309"/>
    </row>
    <row r="274" spans="1:11" ht="25.5" customHeight="1">
      <c r="A274" s="407"/>
      <c r="B274" s="408"/>
      <c r="C274" s="372"/>
      <c r="D274" s="373"/>
      <c r="E274" s="374"/>
      <c r="F274" s="409"/>
      <c r="G274" s="372"/>
      <c r="H274" s="373"/>
      <c r="I274" s="374"/>
      <c r="J274" s="375"/>
      <c r="K274" s="410"/>
    </row>
    <row r="275" spans="1:11" ht="25.5" customHeight="1">
      <c r="A275" s="355" t="s">
        <v>147</v>
      </c>
      <c r="B275" s="319"/>
      <c r="C275" s="320"/>
      <c r="D275" s="353"/>
      <c r="E275" s="354"/>
      <c r="F275" s="315"/>
      <c r="G275" s="292"/>
      <c r="H275" s="293"/>
      <c r="I275" s="2"/>
      <c r="J275" s="294"/>
      <c r="K275" s="296"/>
    </row>
    <row r="276" spans="1:11" ht="25.5" customHeight="1">
      <c r="A276" s="321"/>
      <c r="B276" s="322"/>
      <c r="C276" s="323"/>
      <c r="D276" s="324"/>
      <c r="E276" s="325"/>
      <c r="F276" s="326"/>
      <c r="G276" s="303"/>
      <c r="H276" s="304"/>
      <c r="I276" s="12"/>
      <c r="J276" s="305"/>
      <c r="K276" s="306"/>
    </row>
    <row r="277" spans="1:11" ht="25.5" customHeight="1">
      <c r="A277" s="244" t="s">
        <v>14</v>
      </c>
      <c r="B277" s="245"/>
      <c r="C277" s="245"/>
      <c r="D277" s="245"/>
      <c r="E277" s="245"/>
      <c r="F277" s="245"/>
      <c r="G277" s="245"/>
      <c r="H277" s="245"/>
      <c r="I277" s="245"/>
      <c r="J277" s="245"/>
      <c r="K277" s="246">
        <f>K254+1</f>
        <v>15</v>
      </c>
    </row>
    <row r="278" spans="1:11" ht="13.5" customHeight="1">
      <c r="A278" s="248" t="s">
        <v>2</v>
      </c>
      <c r="B278" s="249" t="s">
        <v>12</v>
      </c>
      <c r="C278" s="250" t="s">
        <v>3</v>
      </c>
      <c r="D278" s="251"/>
      <c r="E278" s="252"/>
      <c r="F278" s="253"/>
      <c r="G278" s="250" t="s">
        <v>4</v>
      </c>
      <c r="H278" s="251"/>
      <c r="I278" s="252"/>
      <c r="J278" s="254"/>
      <c r="K278" s="255" t="s">
        <v>13</v>
      </c>
    </row>
    <row r="279" spans="1:11" ht="13.5" customHeight="1">
      <c r="A279" s="256"/>
      <c r="B279" s="257"/>
      <c r="C279" s="258" t="s">
        <v>5</v>
      </c>
      <c r="D279" s="259" t="s">
        <v>1</v>
      </c>
      <c r="E279" s="259" t="s">
        <v>6</v>
      </c>
      <c r="F279" s="260" t="s">
        <v>7</v>
      </c>
      <c r="G279" s="259" t="s">
        <v>5</v>
      </c>
      <c r="H279" s="259" t="s">
        <v>1</v>
      </c>
      <c r="I279" s="259" t="s">
        <v>6</v>
      </c>
      <c r="J279" s="259" t="s">
        <v>7</v>
      </c>
      <c r="K279" s="261"/>
    </row>
    <row r="280" spans="1:11" ht="25.5" customHeight="1">
      <c r="A280" s="272" t="s">
        <v>411</v>
      </c>
      <c r="B280" s="360"/>
      <c r="C280" s="403"/>
      <c r="D280" s="274"/>
      <c r="E280" s="288"/>
      <c r="F280" s="288"/>
      <c r="G280" s="377"/>
      <c r="H280" s="274"/>
      <c r="I280" s="275"/>
      <c r="J280" s="275"/>
      <c r="K280" s="309"/>
    </row>
    <row r="281" spans="1:11" ht="25.5" customHeight="1">
      <c r="A281" s="272" t="s">
        <v>204</v>
      </c>
      <c r="B281" s="273" t="s">
        <v>205</v>
      </c>
      <c r="C281" s="307">
        <v>11</v>
      </c>
      <c r="D281" s="274" t="s">
        <v>93</v>
      </c>
      <c r="E281" s="154"/>
      <c r="F281" s="288"/>
      <c r="G281" s="361"/>
      <c r="H281" s="378"/>
      <c r="I281" s="275"/>
      <c r="J281" s="275"/>
      <c r="K281" s="281"/>
    </row>
    <row r="282" spans="1:11" ht="25.5" customHeight="1">
      <c r="A282" s="272" t="s">
        <v>153</v>
      </c>
      <c r="B282" s="273"/>
      <c r="C282" s="307">
        <v>1</v>
      </c>
      <c r="D282" s="274" t="s">
        <v>102</v>
      </c>
      <c r="E282" s="154"/>
      <c r="F282" s="288"/>
      <c r="G282" s="361"/>
      <c r="H282" s="378"/>
      <c r="I282" s="275"/>
      <c r="J282" s="275"/>
      <c r="K282" s="309"/>
    </row>
    <row r="283" spans="1:11" ht="25.5" customHeight="1">
      <c r="A283" s="272" t="s">
        <v>191</v>
      </c>
      <c r="B283" s="273"/>
      <c r="C283" s="307">
        <v>1</v>
      </c>
      <c r="D283" s="274" t="s">
        <v>102</v>
      </c>
      <c r="E283" s="154"/>
      <c r="F283" s="288"/>
      <c r="G283" s="361"/>
      <c r="H283" s="378"/>
      <c r="I283" s="275"/>
      <c r="J283" s="275"/>
      <c r="K283" s="309"/>
    </row>
    <row r="284" spans="1:11" ht="25.5" customHeight="1">
      <c r="A284" s="272" t="s">
        <v>331</v>
      </c>
      <c r="B284" s="361" t="s">
        <v>246</v>
      </c>
      <c r="C284" s="307">
        <v>5</v>
      </c>
      <c r="D284" s="274" t="s">
        <v>180</v>
      </c>
      <c r="E284" s="154"/>
      <c r="F284" s="288"/>
      <c r="G284" s="377"/>
      <c r="H284" s="378"/>
      <c r="I284" s="275"/>
      <c r="J284" s="275"/>
      <c r="K284" s="281"/>
    </row>
    <row r="285" spans="1:11" ht="25.5" customHeight="1">
      <c r="A285" s="272" t="s">
        <v>159</v>
      </c>
      <c r="B285" s="361" t="s">
        <v>412</v>
      </c>
      <c r="C285" s="343">
        <v>135</v>
      </c>
      <c r="D285" s="274" t="s">
        <v>186</v>
      </c>
      <c r="E285" s="154"/>
      <c r="F285" s="288"/>
      <c r="G285" s="377"/>
      <c r="H285" s="378"/>
      <c r="I285" s="275"/>
      <c r="J285" s="275"/>
      <c r="K285" s="281"/>
    </row>
    <row r="286" spans="1:11" ht="25.5" customHeight="1">
      <c r="A286" s="272" t="s">
        <v>94</v>
      </c>
      <c r="B286" s="361" t="s">
        <v>413</v>
      </c>
      <c r="C286" s="307">
        <v>50</v>
      </c>
      <c r="D286" s="274" t="s">
        <v>186</v>
      </c>
      <c r="E286" s="154"/>
      <c r="F286" s="288"/>
      <c r="G286" s="377"/>
      <c r="H286" s="378"/>
      <c r="I286" s="275"/>
      <c r="J286" s="275"/>
      <c r="K286" s="281"/>
    </row>
    <row r="287" spans="1:11" ht="25.5" customHeight="1">
      <c r="A287" s="272" t="s">
        <v>94</v>
      </c>
      <c r="B287" s="361" t="s">
        <v>199</v>
      </c>
      <c r="C287" s="307">
        <v>6</v>
      </c>
      <c r="D287" s="274" t="s">
        <v>186</v>
      </c>
      <c r="E287" s="154"/>
      <c r="F287" s="288"/>
      <c r="G287" s="377"/>
      <c r="H287" s="378"/>
      <c r="I287" s="275"/>
      <c r="J287" s="275"/>
      <c r="K287" s="281"/>
    </row>
    <row r="288" spans="1:11" ht="25.5" customHeight="1">
      <c r="A288" s="283" t="s">
        <v>94</v>
      </c>
      <c r="B288" s="361" t="s">
        <v>206</v>
      </c>
      <c r="C288" s="307">
        <v>26</v>
      </c>
      <c r="D288" s="274" t="s">
        <v>186</v>
      </c>
      <c r="E288" s="154"/>
      <c r="F288" s="288"/>
      <c r="G288" s="377"/>
      <c r="H288" s="378"/>
      <c r="I288" s="275"/>
      <c r="J288" s="275"/>
      <c r="K288" s="281"/>
    </row>
    <row r="289" spans="1:11" ht="25.5" customHeight="1">
      <c r="A289" s="272" t="s">
        <v>212</v>
      </c>
      <c r="B289" s="361" t="s">
        <v>414</v>
      </c>
      <c r="C289" s="307">
        <v>1</v>
      </c>
      <c r="D289" s="274" t="s">
        <v>118</v>
      </c>
      <c r="E289" s="154"/>
      <c r="F289" s="288"/>
      <c r="G289" s="377"/>
      <c r="H289" s="378"/>
      <c r="I289" s="275"/>
      <c r="J289" s="275"/>
      <c r="K289" s="281"/>
    </row>
    <row r="290" spans="1:11" ht="25.5" customHeight="1">
      <c r="A290" s="272" t="s">
        <v>94</v>
      </c>
      <c r="B290" s="361" t="s">
        <v>466</v>
      </c>
      <c r="C290" s="307">
        <v>6</v>
      </c>
      <c r="D290" s="274" t="s">
        <v>118</v>
      </c>
      <c r="E290" s="154"/>
      <c r="F290" s="288"/>
      <c r="G290" s="377"/>
      <c r="H290" s="378"/>
      <c r="I290" s="275"/>
      <c r="J290" s="275"/>
      <c r="K290" s="281"/>
    </row>
    <row r="291" spans="1:11" ht="25.5" customHeight="1">
      <c r="A291" s="283" t="s">
        <v>94</v>
      </c>
      <c r="B291" s="361" t="s">
        <v>415</v>
      </c>
      <c r="C291" s="307">
        <v>1</v>
      </c>
      <c r="D291" s="274" t="s">
        <v>118</v>
      </c>
      <c r="E291" s="154"/>
      <c r="F291" s="288"/>
      <c r="G291" s="377"/>
      <c r="H291" s="378"/>
      <c r="I291" s="275"/>
      <c r="J291" s="275"/>
      <c r="K291" s="281"/>
    </row>
    <row r="292" spans="1:11" ht="25.5" customHeight="1">
      <c r="A292" s="272" t="s">
        <v>94</v>
      </c>
      <c r="B292" s="361" t="s">
        <v>416</v>
      </c>
      <c r="C292" s="307">
        <v>1</v>
      </c>
      <c r="D292" s="274" t="s">
        <v>118</v>
      </c>
      <c r="E292" s="154"/>
      <c r="F292" s="288"/>
      <c r="G292" s="377"/>
      <c r="H292" s="378"/>
      <c r="I292" s="275"/>
      <c r="J292" s="275"/>
      <c r="K292" s="281"/>
    </row>
    <row r="293" spans="1:11" ht="25.5" customHeight="1">
      <c r="A293" s="333"/>
      <c r="B293" s="273"/>
      <c r="C293" s="307"/>
      <c r="D293" s="274"/>
      <c r="E293" s="275"/>
      <c r="F293" s="275"/>
      <c r="G293" s="377"/>
      <c r="H293" s="378"/>
      <c r="I293" s="275"/>
      <c r="J293" s="275"/>
      <c r="K293" s="281"/>
    </row>
    <row r="294" spans="1:11" ht="25.5" customHeight="1">
      <c r="A294" s="333" t="s">
        <v>214</v>
      </c>
      <c r="B294" s="361" t="s">
        <v>417</v>
      </c>
      <c r="C294" s="307">
        <v>1</v>
      </c>
      <c r="D294" s="274" t="s">
        <v>118</v>
      </c>
      <c r="E294" s="154"/>
      <c r="F294" s="288"/>
      <c r="G294" s="379"/>
      <c r="H294" s="411"/>
      <c r="I294" s="381"/>
      <c r="J294" s="381"/>
      <c r="K294" s="281"/>
    </row>
    <row r="295" spans="1:11" ht="25.5" customHeight="1">
      <c r="A295" s="333" t="s">
        <v>156</v>
      </c>
      <c r="B295" s="361" t="s">
        <v>418</v>
      </c>
      <c r="C295" s="307">
        <v>4</v>
      </c>
      <c r="D295" s="274" t="s">
        <v>118</v>
      </c>
      <c r="E295" s="154"/>
      <c r="F295" s="288"/>
      <c r="G295" s="382"/>
      <c r="H295" s="397"/>
      <c r="I295" s="383"/>
      <c r="J295" s="383"/>
      <c r="K295" s="281"/>
    </row>
    <row r="296" spans="1:11" ht="25.5" customHeight="1">
      <c r="A296" s="283" t="s">
        <v>94</v>
      </c>
      <c r="B296" s="396" t="s">
        <v>419</v>
      </c>
      <c r="C296" s="307">
        <v>2</v>
      </c>
      <c r="D296" s="286" t="s">
        <v>118</v>
      </c>
      <c r="E296" s="154"/>
      <c r="F296" s="288"/>
      <c r="G296" s="358"/>
      <c r="H296" s="386"/>
      <c r="I296" s="288"/>
      <c r="J296" s="288"/>
      <c r="K296" s="295"/>
    </row>
    <row r="297" spans="1:11" ht="25.5" customHeight="1">
      <c r="A297" s="333" t="s">
        <v>215</v>
      </c>
      <c r="B297" s="361" t="s">
        <v>420</v>
      </c>
      <c r="C297" s="307">
        <v>1</v>
      </c>
      <c r="D297" s="412" t="s">
        <v>118</v>
      </c>
      <c r="E297" s="154"/>
      <c r="F297" s="288"/>
      <c r="G297" s="361"/>
      <c r="H297" s="378"/>
      <c r="I297" s="275"/>
      <c r="J297" s="275"/>
      <c r="K297" s="281"/>
    </row>
    <row r="298" spans="1:11" ht="25.5" customHeight="1">
      <c r="A298" s="272" t="s">
        <v>216</v>
      </c>
      <c r="B298" s="396" t="s">
        <v>421</v>
      </c>
      <c r="C298" s="307">
        <v>1</v>
      </c>
      <c r="D298" s="274" t="s">
        <v>118</v>
      </c>
      <c r="E298" s="154"/>
      <c r="F298" s="288"/>
      <c r="G298" s="377"/>
      <c r="H298" s="378"/>
      <c r="I298" s="275"/>
      <c r="J298" s="275"/>
      <c r="K298" s="281"/>
    </row>
    <row r="299" spans="1:11" ht="25.5" customHeight="1">
      <c r="A299" s="413" t="s">
        <v>422</v>
      </c>
      <c r="B299" s="414"/>
      <c r="C299" s="347">
        <v>1</v>
      </c>
      <c r="D299" s="415" t="s">
        <v>124</v>
      </c>
      <c r="E299" s="159"/>
      <c r="F299" s="302"/>
      <c r="G299" s="416"/>
      <c r="H299" s="417"/>
      <c r="I299" s="418"/>
      <c r="J299" s="418"/>
      <c r="K299" s="419"/>
    </row>
    <row r="300" spans="1:11" ht="25.5" customHeight="1">
      <c r="A300" s="244" t="s">
        <v>14</v>
      </c>
      <c r="B300" s="245"/>
      <c r="C300" s="245"/>
      <c r="D300" s="245"/>
      <c r="E300" s="245"/>
      <c r="F300" s="245"/>
      <c r="G300" s="245"/>
      <c r="H300" s="245"/>
      <c r="I300" s="245"/>
      <c r="J300" s="245"/>
      <c r="K300" s="246">
        <f>K277+1</f>
        <v>16</v>
      </c>
    </row>
    <row r="301" spans="1:11" ht="13.5" customHeight="1">
      <c r="A301" s="248" t="s">
        <v>2</v>
      </c>
      <c r="B301" s="249" t="s">
        <v>12</v>
      </c>
      <c r="C301" s="250" t="s">
        <v>3</v>
      </c>
      <c r="D301" s="251"/>
      <c r="E301" s="252"/>
      <c r="F301" s="253"/>
      <c r="G301" s="250" t="s">
        <v>4</v>
      </c>
      <c r="H301" s="251"/>
      <c r="I301" s="252"/>
      <c r="J301" s="254"/>
      <c r="K301" s="255" t="s">
        <v>13</v>
      </c>
    </row>
    <row r="302" spans="1:11" ht="13.5" customHeight="1">
      <c r="A302" s="256"/>
      <c r="B302" s="257"/>
      <c r="C302" s="258" t="s">
        <v>5</v>
      </c>
      <c r="D302" s="259" t="s">
        <v>1</v>
      </c>
      <c r="E302" s="259" t="s">
        <v>6</v>
      </c>
      <c r="F302" s="260" t="s">
        <v>7</v>
      </c>
      <c r="G302" s="259" t="s">
        <v>5</v>
      </c>
      <c r="H302" s="259" t="s">
        <v>1</v>
      </c>
      <c r="I302" s="259" t="s">
        <v>6</v>
      </c>
      <c r="J302" s="259" t="s">
        <v>7</v>
      </c>
      <c r="K302" s="261"/>
    </row>
    <row r="303" spans="1:11" ht="25.5" customHeight="1">
      <c r="A303" s="272" t="s">
        <v>144</v>
      </c>
      <c r="B303" s="273"/>
      <c r="C303" s="307">
        <v>1</v>
      </c>
      <c r="D303" s="274" t="s">
        <v>102</v>
      </c>
      <c r="E303" s="154"/>
      <c r="F303" s="288"/>
      <c r="G303" s="377"/>
      <c r="H303" s="378"/>
      <c r="I303" s="275"/>
      <c r="J303" s="275"/>
      <c r="K303" s="309"/>
    </row>
    <row r="304" spans="1:11" ht="25.5" customHeight="1">
      <c r="A304" s="272" t="s">
        <v>217</v>
      </c>
      <c r="B304" s="273"/>
      <c r="C304" s="307">
        <v>1</v>
      </c>
      <c r="D304" s="274" t="s">
        <v>102</v>
      </c>
      <c r="E304" s="154"/>
      <c r="F304" s="288"/>
      <c r="G304" s="377"/>
      <c r="H304" s="378"/>
      <c r="I304" s="275"/>
      <c r="J304" s="275"/>
      <c r="K304" s="309"/>
    </row>
    <row r="305" spans="1:11" ht="25.5" customHeight="1">
      <c r="A305" s="272" t="s">
        <v>218</v>
      </c>
      <c r="B305" s="273" t="s">
        <v>219</v>
      </c>
      <c r="C305" s="307">
        <v>1</v>
      </c>
      <c r="D305" s="274" t="s">
        <v>102</v>
      </c>
      <c r="E305" s="154"/>
      <c r="F305" s="288"/>
      <c r="G305" s="377"/>
      <c r="H305" s="378"/>
      <c r="I305" s="275"/>
      <c r="J305" s="275"/>
      <c r="K305" s="309"/>
    </row>
    <row r="306" spans="1:11" ht="25.5" customHeight="1">
      <c r="A306" s="272" t="s">
        <v>129</v>
      </c>
      <c r="B306" s="273"/>
      <c r="C306" s="307">
        <v>1</v>
      </c>
      <c r="D306" s="274" t="s">
        <v>102</v>
      </c>
      <c r="E306" s="154"/>
      <c r="F306" s="288"/>
      <c r="G306" s="361"/>
      <c r="H306" s="378"/>
      <c r="I306" s="275"/>
      <c r="J306" s="275"/>
      <c r="K306" s="309"/>
    </row>
    <row r="307" spans="1:11" ht="25.5" customHeight="1">
      <c r="A307" s="272"/>
      <c r="B307" s="361"/>
      <c r="C307" s="377"/>
      <c r="D307" s="274"/>
      <c r="E307" s="275"/>
      <c r="F307" s="275"/>
      <c r="G307" s="310"/>
      <c r="H307" s="311"/>
      <c r="I307" s="312"/>
      <c r="J307" s="277"/>
      <c r="K307" s="296"/>
    </row>
    <row r="308" spans="1:11" ht="25.5" customHeight="1">
      <c r="A308" s="272"/>
      <c r="B308" s="361"/>
      <c r="C308" s="377"/>
      <c r="D308" s="274"/>
      <c r="E308" s="275"/>
      <c r="F308" s="275"/>
      <c r="G308" s="276"/>
      <c r="H308" s="265"/>
      <c r="I308" s="2"/>
      <c r="J308" s="277"/>
      <c r="K308" s="296"/>
    </row>
    <row r="309" spans="1:11" ht="25.5" customHeight="1">
      <c r="A309" s="272"/>
      <c r="B309" s="361"/>
      <c r="C309" s="377"/>
      <c r="D309" s="274"/>
      <c r="E309" s="275"/>
      <c r="F309" s="275"/>
      <c r="G309" s="276"/>
      <c r="H309" s="265"/>
      <c r="I309" s="2"/>
      <c r="J309" s="277"/>
      <c r="K309" s="296"/>
    </row>
    <row r="310" spans="1:11" ht="25.5" customHeight="1">
      <c r="A310" s="283"/>
      <c r="B310" s="273"/>
      <c r="C310" s="377"/>
      <c r="D310" s="274"/>
      <c r="E310" s="275"/>
      <c r="F310" s="275"/>
      <c r="G310" s="349"/>
      <c r="H310" s="350"/>
      <c r="I310" s="351"/>
      <c r="J310" s="277"/>
      <c r="K310" s="296"/>
    </row>
    <row r="311" spans="1:11" ht="25.5" customHeight="1">
      <c r="A311" s="272"/>
      <c r="B311" s="361"/>
      <c r="C311" s="377"/>
      <c r="D311" s="274"/>
      <c r="E311" s="275"/>
      <c r="F311" s="275"/>
      <c r="G311" s="349"/>
      <c r="H311" s="350"/>
      <c r="I311" s="73"/>
      <c r="J311" s="277"/>
      <c r="K311" s="296"/>
    </row>
    <row r="312" spans="1:11" ht="25.5" customHeight="1">
      <c r="A312" s="272"/>
      <c r="B312" s="361"/>
      <c r="C312" s="377"/>
      <c r="D312" s="274"/>
      <c r="E312" s="275"/>
      <c r="F312" s="275"/>
      <c r="G312" s="349"/>
      <c r="H312" s="350"/>
      <c r="I312" s="73"/>
      <c r="J312" s="277"/>
      <c r="K312" s="296"/>
    </row>
    <row r="313" spans="1:11" ht="25.5" customHeight="1">
      <c r="A313" s="283"/>
      <c r="B313" s="361"/>
      <c r="C313" s="377"/>
      <c r="D313" s="274"/>
      <c r="E313" s="275"/>
      <c r="F313" s="275"/>
      <c r="G313" s="292"/>
      <c r="H313" s="293"/>
      <c r="I313" s="2"/>
      <c r="J313" s="294"/>
      <c r="K313" s="296"/>
    </row>
    <row r="314" spans="1:11" ht="25.5" customHeight="1">
      <c r="A314" s="272"/>
      <c r="B314" s="361"/>
      <c r="C314" s="377"/>
      <c r="D314" s="274"/>
      <c r="E314" s="275"/>
      <c r="F314" s="275"/>
      <c r="G314" s="292"/>
      <c r="H314" s="293"/>
      <c r="I314" s="2"/>
      <c r="J314" s="294"/>
      <c r="K314" s="296"/>
    </row>
    <row r="315" spans="1:11" ht="25.5" customHeight="1">
      <c r="A315" s="333"/>
      <c r="B315" s="273"/>
      <c r="C315" s="377"/>
      <c r="D315" s="274"/>
      <c r="E315" s="275"/>
      <c r="F315" s="275"/>
      <c r="G315" s="292"/>
      <c r="H315" s="293"/>
      <c r="I315" s="2"/>
      <c r="J315" s="294"/>
      <c r="K315" s="296"/>
    </row>
    <row r="316" spans="1:11" ht="25.5" customHeight="1">
      <c r="A316" s="333"/>
      <c r="B316" s="273"/>
      <c r="C316" s="377"/>
      <c r="D316" s="274"/>
      <c r="E316" s="275"/>
      <c r="F316" s="275"/>
      <c r="G316" s="292"/>
      <c r="H316" s="293"/>
      <c r="I316" s="10"/>
      <c r="J316" s="294"/>
      <c r="K316" s="296"/>
    </row>
    <row r="317" spans="1:11" ht="25.5" customHeight="1">
      <c r="A317" s="333"/>
      <c r="B317" s="273"/>
      <c r="C317" s="377"/>
      <c r="D317" s="274"/>
      <c r="E317" s="275"/>
      <c r="F317" s="275"/>
      <c r="G317" s="349"/>
      <c r="H317" s="350"/>
      <c r="I317" s="73"/>
      <c r="J317" s="277"/>
      <c r="K317" s="296"/>
    </row>
    <row r="318" spans="1:11" ht="25.5" customHeight="1">
      <c r="A318" s="272"/>
      <c r="B318" s="273"/>
      <c r="C318" s="377"/>
      <c r="D318" s="274"/>
      <c r="E318" s="275"/>
      <c r="F318" s="275"/>
      <c r="G318" s="349"/>
      <c r="H318" s="350"/>
      <c r="I318" s="73"/>
      <c r="J318" s="277"/>
      <c r="K318" s="296"/>
    </row>
    <row r="319" spans="1:11" ht="25.5" customHeight="1">
      <c r="A319" s="344"/>
      <c r="B319" s="356"/>
      <c r="C319" s="403"/>
      <c r="D319" s="332"/>
      <c r="E319" s="288"/>
      <c r="F319" s="288"/>
      <c r="G319" s="349"/>
      <c r="H319" s="350"/>
      <c r="I319" s="73"/>
      <c r="J319" s="277"/>
      <c r="K319" s="296"/>
    </row>
    <row r="320" spans="1:11" ht="25.5" customHeight="1">
      <c r="A320" s="272"/>
      <c r="B320" s="273"/>
      <c r="C320" s="377"/>
      <c r="D320" s="274"/>
      <c r="E320" s="275"/>
      <c r="F320" s="275"/>
      <c r="G320" s="276"/>
      <c r="H320" s="265"/>
      <c r="I320" s="2"/>
      <c r="J320" s="277"/>
      <c r="K320" s="296"/>
    </row>
    <row r="321" spans="1:11" ht="25.5" customHeight="1">
      <c r="A321" s="355" t="s">
        <v>42</v>
      </c>
      <c r="B321" s="319"/>
      <c r="C321" s="320"/>
      <c r="D321" s="353"/>
      <c r="E321" s="354"/>
      <c r="F321" s="315"/>
      <c r="G321" s="292"/>
      <c r="H321" s="293"/>
      <c r="I321" s="2"/>
      <c r="J321" s="294"/>
      <c r="K321" s="296"/>
    </row>
    <row r="322" spans="1:11" ht="25.5" customHeight="1">
      <c r="A322" s="297"/>
      <c r="B322" s="298"/>
      <c r="C322" s="420"/>
      <c r="D322" s="300"/>
      <c r="E322" s="348"/>
      <c r="F322" s="348"/>
      <c r="G322" s="303"/>
      <c r="H322" s="304"/>
      <c r="I322" s="12"/>
      <c r="J322" s="305"/>
      <c r="K322" s="306"/>
    </row>
    <row r="323" spans="1:11" ht="25.5" customHeight="1">
      <c r="A323" s="244" t="s">
        <v>14</v>
      </c>
      <c r="B323" s="245"/>
      <c r="C323" s="245"/>
      <c r="D323" s="245"/>
      <c r="E323" s="245"/>
      <c r="F323" s="245"/>
      <c r="G323" s="245"/>
      <c r="H323" s="245"/>
      <c r="I323" s="245"/>
      <c r="J323" s="245"/>
      <c r="K323" s="246">
        <f>K300+1</f>
        <v>17</v>
      </c>
    </row>
    <row r="324" spans="1:11" ht="13.5" customHeight="1">
      <c r="A324" s="248" t="s">
        <v>2</v>
      </c>
      <c r="B324" s="249" t="s">
        <v>12</v>
      </c>
      <c r="C324" s="250" t="s">
        <v>3</v>
      </c>
      <c r="D324" s="251"/>
      <c r="E324" s="252"/>
      <c r="F324" s="253"/>
      <c r="G324" s="250" t="s">
        <v>4</v>
      </c>
      <c r="H324" s="251"/>
      <c r="I324" s="252"/>
      <c r="J324" s="254"/>
      <c r="K324" s="255" t="s">
        <v>13</v>
      </c>
    </row>
    <row r="325" spans="1:11" ht="13.5" customHeight="1">
      <c r="A325" s="256"/>
      <c r="B325" s="257"/>
      <c r="C325" s="258" t="s">
        <v>5</v>
      </c>
      <c r="D325" s="259" t="s">
        <v>1</v>
      </c>
      <c r="E325" s="259" t="s">
        <v>6</v>
      </c>
      <c r="F325" s="260" t="s">
        <v>7</v>
      </c>
      <c r="G325" s="259" t="s">
        <v>5</v>
      </c>
      <c r="H325" s="259" t="s">
        <v>1</v>
      </c>
      <c r="I325" s="259" t="s">
        <v>6</v>
      </c>
      <c r="J325" s="259" t="s">
        <v>7</v>
      </c>
      <c r="K325" s="261"/>
    </row>
    <row r="326" spans="1:11" ht="25.5" customHeight="1">
      <c r="A326" s="272" t="s">
        <v>423</v>
      </c>
      <c r="B326" s="287"/>
      <c r="C326" s="377"/>
      <c r="D326" s="274"/>
      <c r="E326" s="275"/>
      <c r="F326" s="275"/>
      <c r="G326" s="361"/>
      <c r="H326" s="378"/>
      <c r="I326" s="275"/>
      <c r="J326" s="275"/>
      <c r="K326" s="309"/>
    </row>
    <row r="327" spans="1:11" ht="25.5" customHeight="1">
      <c r="A327" s="272" t="s">
        <v>150</v>
      </c>
      <c r="B327" s="361" t="s">
        <v>175</v>
      </c>
      <c r="C327" s="343">
        <v>202</v>
      </c>
      <c r="D327" s="274" t="s">
        <v>186</v>
      </c>
      <c r="E327" s="154"/>
      <c r="F327" s="288"/>
      <c r="G327" s="361"/>
      <c r="H327" s="378"/>
      <c r="I327" s="275"/>
      <c r="J327" s="275"/>
      <c r="K327" s="281"/>
    </row>
    <row r="328" spans="1:11" ht="25.5" customHeight="1">
      <c r="A328" s="272" t="s">
        <v>220</v>
      </c>
      <c r="B328" s="287"/>
      <c r="C328" s="307">
        <v>1</v>
      </c>
      <c r="D328" s="274" t="s">
        <v>102</v>
      </c>
      <c r="E328" s="154"/>
      <c r="F328" s="288"/>
      <c r="G328" s="361"/>
      <c r="H328" s="378"/>
      <c r="I328" s="275"/>
      <c r="J328" s="275"/>
      <c r="K328" s="281"/>
    </row>
    <row r="329" spans="1:11" ht="25.5" customHeight="1">
      <c r="A329" s="272" t="s">
        <v>159</v>
      </c>
      <c r="B329" s="273" t="s">
        <v>221</v>
      </c>
      <c r="C329" s="343">
        <v>230</v>
      </c>
      <c r="D329" s="274" t="s">
        <v>186</v>
      </c>
      <c r="E329" s="154"/>
      <c r="F329" s="288"/>
      <c r="G329" s="361"/>
      <c r="H329" s="378"/>
      <c r="I329" s="275"/>
      <c r="J329" s="275"/>
      <c r="K329" s="281"/>
    </row>
    <row r="330" spans="1:11" ht="25.5" customHeight="1">
      <c r="A330" s="272" t="s">
        <v>222</v>
      </c>
      <c r="B330" s="273" t="s">
        <v>223</v>
      </c>
      <c r="C330" s="307">
        <v>4</v>
      </c>
      <c r="D330" s="274" t="s">
        <v>118</v>
      </c>
      <c r="E330" s="154"/>
      <c r="F330" s="288"/>
      <c r="G330" s="361"/>
      <c r="H330" s="378"/>
      <c r="I330" s="275"/>
      <c r="J330" s="275"/>
      <c r="K330" s="281"/>
    </row>
    <row r="331" spans="1:11" ht="25.5" customHeight="1">
      <c r="A331" s="272" t="s">
        <v>107</v>
      </c>
      <c r="B331" s="273" t="s">
        <v>224</v>
      </c>
      <c r="C331" s="307">
        <v>4</v>
      </c>
      <c r="D331" s="274" t="s">
        <v>213</v>
      </c>
      <c r="E331" s="154"/>
      <c r="F331" s="288"/>
      <c r="G331" s="361"/>
      <c r="H331" s="378"/>
      <c r="I331" s="275"/>
      <c r="J331" s="275"/>
      <c r="K331" s="281"/>
    </row>
    <row r="332" spans="1:11" ht="25.5" customHeight="1">
      <c r="A332" s="272" t="s">
        <v>107</v>
      </c>
      <c r="B332" s="273" t="s">
        <v>225</v>
      </c>
      <c r="C332" s="307">
        <v>4</v>
      </c>
      <c r="D332" s="274" t="s">
        <v>213</v>
      </c>
      <c r="E332" s="154"/>
      <c r="F332" s="288"/>
      <c r="G332" s="361"/>
      <c r="H332" s="378"/>
      <c r="I332" s="275"/>
      <c r="J332" s="275"/>
      <c r="K332" s="281"/>
    </row>
    <row r="333" spans="1:11" ht="25.5" customHeight="1">
      <c r="A333" s="272" t="s">
        <v>226</v>
      </c>
      <c r="B333" s="273" t="s">
        <v>227</v>
      </c>
      <c r="C333" s="307">
        <v>4</v>
      </c>
      <c r="D333" s="274" t="s">
        <v>169</v>
      </c>
      <c r="E333" s="154"/>
      <c r="F333" s="288"/>
      <c r="G333" s="361"/>
      <c r="H333" s="378"/>
      <c r="I333" s="275"/>
      <c r="J333" s="275"/>
      <c r="K333" s="281"/>
    </row>
    <row r="334" spans="1:11" ht="25.5" customHeight="1">
      <c r="A334" s="272" t="s">
        <v>228</v>
      </c>
      <c r="B334" s="287"/>
      <c r="C334" s="307">
        <v>47</v>
      </c>
      <c r="D334" s="274" t="s">
        <v>120</v>
      </c>
      <c r="E334" s="154"/>
      <c r="F334" s="288"/>
      <c r="G334" s="361"/>
      <c r="H334" s="378"/>
      <c r="I334" s="275"/>
      <c r="J334" s="275"/>
      <c r="K334" s="281"/>
    </row>
    <row r="335" spans="1:11" ht="25.5" customHeight="1">
      <c r="A335" s="272" t="s">
        <v>170</v>
      </c>
      <c r="B335" s="273" t="s">
        <v>171</v>
      </c>
      <c r="C335" s="343">
        <v>130</v>
      </c>
      <c r="D335" s="274" t="s">
        <v>186</v>
      </c>
      <c r="E335" s="154"/>
      <c r="F335" s="288"/>
      <c r="G335" s="361"/>
      <c r="H335" s="378"/>
      <c r="I335" s="275"/>
      <c r="J335" s="275"/>
      <c r="K335" s="281"/>
    </row>
    <row r="336" spans="1:11" ht="25.5" customHeight="1">
      <c r="A336" s="272" t="s">
        <v>211</v>
      </c>
      <c r="B336" s="287"/>
      <c r="C336" s="307">
        <v>1</v>
      </c>
      <c r="D336" s="274" t="s">
        <v>102</v>
      </c>
      <c r="E336" s="154"/>
      <c r="F336" s="288"/>
      <c r="G336" s="361"/>
      <c r="H336" s="378"/>
      <c r="I336" s="275"/>
      <c r="J336" s="275"/>
      <c r="K336" s="281"/>
    </row>
    <row r="337" spans="1:11" ht="25.5" customHeight="1">
      <c r="A337" s="344" t="s">
        <v>202</v>
      </c>
      <c r="B337" s="360"/>
      <c r="C337" s="307">
        <v>1</v>
      </c>
      <c r="D337" s="332" t="s">
        <v>102</v>
      </c>
      <c r="E337" s="154"/>
      <c r="F337" s="288"/>
      <c r="G337" s="361"/>
      <c r="H337" s="378"/>
      <c r="I337" s="275"/>
      <c r="J337" s="275"/>
      <c r="K337" s="309"/>
    </row>
    <row r="338" spans="1:11" ht="25.5" customHeight="1">
      <c r="A338" s="272"/>
      <c r="B338" s="287"/>
      <c r="C338" s="421"/>
      <c r="D338" s="274"/>
      <c r="E338" s="275"/>
      <c r="F338" s="275"/>
      <c r="G338" s="422"/>
      <c r="H338" s="411"/>
      <c r="I338" s="381"/>
      <c r="J338" s="381"/>
      <c r="K338" s="423"/>
    </row>
    <row r="339" spans="1:11" ht="25.5" customHeight="1">
      <c r="A339" s="283"/>
      <c r="B339" s="287"/>
      <c r="C339" s="424"/>
      <c r="D339" s="274"/>
      <c r="E339" s="275"/>
      <c r="F339" s="275"/>
      <c r="G339" s="396"/>
      <c r="H339" s="397"/>
      <c r="I339" s="383"/>
      <c r="J339" s="383"/>
      <c r="K339" s="425"/>
    </row>
    <row r="340" spans="1:11" ht="25.5" customHeight="1">
      <c r="A340" s="283"/>
      <c r="B340" s="287"/>
      <c r="C340" s="424"/>
      <c r="D340" s="274"/>
      <c r="E340" s="275"/>
      <c r="F340" s="275"/>
      <c r="G340" s="361"/>
      <c r="H340" s="378"/>
      <c r="I340" s="275"/>
      <c r="J340" s="275"/>
      <c r="K340" s="309"/>
    </row>
    <row r="341" spans="1:11" ht="25.5" customHeight="1">
      <c r="A341" s="272"/>
      <c r="B341" s="287"/>
      <c r="C341" s="424"/>
      <c r="D341" s="274"/>
      <c r="E341" s="275"/>
      <c r="F341" s="275"/>
      <c r="G341" s="396"/>
      <c r="H341" s="397"/>
      <c r="I341" s="383"/>
      <c r="J341" s="383"/>
      <c r="K341" s="309"/>
    </row>
    <row r="342" spans="1:11" ht="25.5" customHeight="1">
      <c r="A342" s="426"/>
      <c r="B342" s="427"/>
      <c r="C342" s="428"/>
      <c r="D342" s="286"/>
      <c r="E342" s="383"/>
      <c r="F342" s="383"/>
      <c r="G342" s="358"/>
      <c r="H342" s="386"/>
      <c r="I342" s="288"/>
      <c r="J342" s="288"/>
      <c r="K342" s="429"/>
    </row>
    <row r="343" spans="1:11" ht="25.5" customHeight="1">
      <c r="A343" s="430"/>
      <c r="B343" s="431"/>
      <c r="C343" s="432"/>
      <c r="D343" s="433"/>
      <c r="E343" s="434"/>
      <c r="F343" s="409"/>
      <c r="G343" s="435"/>
      <c r="H343" s="436"/>
      <c r="I343" s="11"/>
      <c r="J343" s="375"/>
      <c r="K343" s="437"/>
    </row>
    <row r="344" spans="1:11" ht="25.5" customHeight="1">
      <c r="A344" s="355" t="s">
        <v>147</v>
      </c>
      <c r="B344" s="319"/>
      <c r="C344" s="320"/>
      <c r="D344" s="353"/>
      <c r="E344" s="354"/>
      <c r="F344" s="315"/>
      <c r="G344" s="292"/>
      <c r="H344" s="293"/>
      <c r="I344" s="2"/>
      <c r="J344" s="294"/>
      <c r="K344" s="296"/>
    </row>
    <row r="345" spans="1:11" ht="25.5" customHeight="1">
      <c r="A345" s="321"/>
      <c r="B345" s="322"/>
      <c r="C345" s="323"/>
      <c r="D345" s="324"/>
      <c r="E345" s="325"/>
      <c r="F345" s="326"/>
      <c r="G345" s="303"/>
      <c r="H345" s="304"/>
      <c r="I345" s="12"/>
      <c r="J345" s="305"/>
      <c r="K345" s="306"/>
    </row>
    <row r="346" spans="1:11" ht="25.5" customHeight="1">
      <c r="A346" s="244" t="s">
        <v>14</v>
      </c>
      <c r="B346" s="245"/>
      <c r="C346" s="245"/>
      <c r="D346" s="245"/>
      <c r="E346" s="245"/>
      <c r="F346" s="245"/>
      <c r="G346" s="245"/>
      <c r="H346" s="245"/>
      <c r="I346" s="245"/>
      <c r="J346" s="245"/>
      <c r="K346" s="246">
        <f>K323+1</f>
        <v>18</v>
      </c>
    </row>
    <row r="347" spans="1:11" ht="13.5" customHeight="1">
      <c r="A347" s="248" t="s">
        <v>2</v>
      </c>
      <c r="B347" s="249" t="s">
        <v>12</v>
      </c>
      <c r="C347" s="250" t="s">
        <v>3</v>
      </c>
      <c r="D347" s="251"/>
      <c r="E347" s="252"/>
      <c r="F347" s="253"/>
      <c r="G347" s="250" t="s">
        <v>4</v>
      </c>
      <c r="H347" s="251"/>
      <c r="I347" s="252"/>
      <c r="J347" s="254"/>
      <c r="K347" s="255" t="s">
        <v>13</v>
      </c>
    </row>
    <row r="348" spans="1:11" ht="13.5" customHeight="1">
      <c r="A348" s="256"/>
      <c r="B348" s="257"/>
      <c r="C348" s="258" t="s">
        <v>5</v>
      </c>
      <c r="D348" s="259" t="s">
        <v>1</v>
      </c>
      <c r="E348" s="259" t="s">
        <v>6</v>
      </c>
      <c r="F348" s="260" t="s">
        <v>7</v>
      </c>
      <c r="G348" s="259" t="s">
        <v>5</v>
      </c>
      <c r="H348" s="259" t="s">
        <v>1</v>
      </c>
      <c r="I348" s="259" t="s">
        <v>6</v>
      </c>
      <c r="J348" s="259" t="s">
        <v>7</v>
      </c>
      <c r="K348" s="261"/>
    </row>
    <row r="349" spans="1:11" ht="25.5" customHeight="1">
      <c r="A349" s="272" t="s">
        <v>424</v>
      </c>
      <c r="B349" s="287"/>
      <c r="C349" s="377"/>
      <c r="D349" s="274"/>
      <c r="E349" s="275"/>
      <c r="F349" s="275"/>
      <c r="G349" s="361"/>
      <c r="H349" s="378"/>
      <c r="I349" s="275"/>
      <c r="J349" s="275"/>
      <c r="K349" s="309"/>
    </row>
    <row r="350" spans="1:11" ht="25.5" customHeight="1">
      <c r="A350" s="272" t="s">
        <v>150</v>
      </c>
      <c r="B350" s="361" t="s">
        <v>175</v>
      </c>
      <c r="C350" s="343">
        <v>226</v>
      </c>
      <c r="D350" s="274" t="s">
        <v>186</v>
      </c>
      <c r="E350" s="154"/>
      <c r="F350" s="288"/>
      <c r="G350" s="361"/>
      <c r="H350" s="378"/>
      <c r="I350" s="275"/>
      <c r="J350" s="275"/>
      <c r="K350" s="281"/>
    </row>
    <row r="351" spans="1:11" ht="25.5" customHeight="1">
      <c r="A351" s="272" t="s">
        <v>187</v>
      </c>
      <c r="B351" s="273" t="s">
        <v>188</v>
      </c>
      <c r="C351" s="307">
        <v>75</v>
      </c>
      <c r="D351" s="274" t="s">
        <v>186</v>
      </c>
      <c r="E351" s="154"/>
      <c r="F351" s="288"/>
      <c r="G351" s="361"/>
      <c r="H351" s="378"/>
      <c r="I351" s="275"/>
      <c r="J351" s="275"/>
      <c r="K351" s="281"/>
    </row>
    <row r="352" spans="1:11" ht="25.5" customHeight="1">
      <c r="A352" s="272" t="s">
        <v>229</v>
      </c>
      <c r="B352" s="287" t="s">
        <v>230</v>
      </c>
      <c r="C352" s="307">
        <v>2</v>
      </c>
      <c r="D352" s="274" t="s">
        <v>186</v>
      </c>
      <c r="E352" s="154"/>
      <c r="F352" s="288"/>
      <c r="G352" s="361"/>
      <c r="H352" s="378"/>
      <c r="I352" s="275"/>
      <c r="J352" s="275"/>
      <c r="K352" s="281"/>
    </row>
    <row r="353" spans="1:11" ht="25.5" customHeight="1">
      <c r="A353" s="272" t="s">
        <v>91</v>
      </c>
      <c r="B353" s="287" t="s">
        <v>95</v>
      </c>
      <c r="C353" s="307">
        <v>16</v>
      </c>
      <c r="D353" s="274" t="s">
        <v>186</v>
      </c>
      <c r="E353" s="154"/>
      <c r="F353" s="288"/>
      <c r="G353" s="361"/>
      <c r="H353" s="378"/>
      <c r="I353" s="275"/>
      <c r="J353" s="275"/>
      <c r="K353" s="281"/>
    </row>
    <row r="354" spans="1:11" ht="25.5" customHeight="1">
      <c r="A354" s="272" t="s">
        <v>231</v>
      </c>
      <c r="B354" s="287" t="s">
        <v>232</v>
      </c>
      <c r="C354" s="307">
        <v>2</v>
      </c>
      <c r="D354" s="274" t="s">
        <v>180</v>
      </c>
      <c r="E354" s="154"/>
      <c r="F354" s="288"/>
      <c r="G354" s="361"/>
      <c r="H354" s="378"/>
      <c r="I354" s="275"/>
      <c r="J354" s="275"/>
      <c r="K354" s="281"/>
    </row>
    <row r="355" spans="1:11" ht="25.5" customHeight="1">
      <c r="A355" s="272" t="s">
        <v>233</v>
      </c>
      <c r="B355" s="287" t="s">
        <v>425</v>
      </c>
      <c r="C355" s="307">
        <v>2</v>
      </c>
      <c r="D355" s="274" t="s">
        <v>100</v>
      </c>
      <c r="E355" s="154"/>
      <c r="F355" s="288"/>
      <c r="G355" s="361"/>
      <c r="H355" s="378"/>
      <c r="I355" s="275"/>
      <c r="J355" s="275"/>
      <c r="K355" s="279"/>
    </row>
    <row r="356" spans="1:11" ht="25.5" customHeight="1">
      <c r="A356" s="272" t="s">
        <v>234</v>
      </c>
      <c r="B356" s="287" t="s">
        <v>235</v>
      </c>
      <c r="C356" s="307">
        <v>2</v>
      </c>
      <c r="D356" s="274" t="s">
        <v>180</v>
      </c>
      <c r="E356" s="154"/>
      <c r="F356" s="288"/>
      <c r="G356" s="361"/>
      <c r="H356" s="378"/>
      <c r="I356" s="275"/>
      <c r="J356" s="275"/>
      <c r="K356" s="281"/>
    </row>
    <row r="357" spans="1:11" ht="25.5" customHeight="1">
      <c r="A357" s="272" t="s">
        <v>236</v>
      </c>
      <c r="B357" s="287" t="s">
        <v>237</v>
      </c>
      <c r="C357" s="307">
        <v>2</v>
      </c>
      <c r="D357" s="274" t="s">
        <v>180</v>
      </c>
      <c r="E357" s="154"/>
      <c r="F357" s="288"/>
      <c r="G357" s="361"/>
      <c r="H357" s="378"/>
      <c r="I357" s="275"/>
      <c r="J357" s="275"/>
      <c r="K357" s="281"/>
    </row>
    <row r="358" spans="1:11" ht="25.5" customHeight="1">
      <c r="A358" s="272" t="s">
        <v>153</v>
      </c>
      <c r="B358" s="273"/>
      <c r="C358" s="307">
        <v>1</v>
      </c>
      <c r="D358" s="274" t="s">
        <v>102</v>
      </c>
      <c r="E358" s="154"/>
      <c r="F358" s="288"/>
      <c r="G358" s="361"/>
      <c r="H358" s="378"/>
      <c r="I358" s="275"/>
      <c r="J358" s="275"/>
      <c r="K358" s="281"/>
    </row>
    <row r="359" spans="1:11" ht="25.5" customHeight="1">
      <c r="A359" s="283" t="s">
        <v>178</v>
      </c>
      <c r="B359" s="273"/>
      <c r="C359" s="307">
        <v>1</v>
      </c>
      <c r="D359" s="274" t="s">
        <v>102</v>
      </c>
      <c r="E359" s="154"/>
      <c r="F359" s="288"/>
      <c r="G359" s="361"/>
      <c r="H359" s="378"/>
      <c r="I359" s="275"/>
      <c r="J359" s="275"/>
      <c r="K359" s="281"/>
    </row>
    <row r="360" spans="1:11" ht="25.5" customHeight="1">
      <c r="A360" s="283" t="s">
        <v>238</v>
      </c>
      <c r="B360" s="287" t="s">
        <v>239</v>
      </c>
      <c r="C360" s="307">
        <v>2</v>
      </c>
      <c r="D360" s="274" t="s">
        <v>180</v>
      </c>
      <c r="E360" s="154"/>
      <c r="F360" s="288"/>
      <c r="G360" s="361"/>
      <c r="H360" s="378"/>
      <c r="I360" s="275"/>
      <c r="J360" s="275"/>
      <c r="K360" s="281"/>
    </row>
    <row r="361" spans="1:11" ht="25.5" customHeight="1">
      <c r="A361" s="283" t="s">
        <v>240</v>
      </c>
      <c r="B361" s="287" t="s">
        <v>426</v>
      </c>
      <c r="C361" s="343">
        <v>118</v>
      </c>
      <c r="D361" s="274" t="s">
        <v>186</v>
      </c>
      <c r="E361" s="154"/>
      <c r="F361" s="288"/>
      <c r="G361" s="361"/>
      <c r="H361" s="378"/>
      <c r="I361" s="275"/>
      <c r="J361" s="275"/>
      <c r="K361" s="281"/>
    </row>
    <row r="362" spans="1:11" ht="25.5" customHeight="1">
      <c r="A362" s="283" t="s">
        <v>241</v>
      </c>
      <c r="B362" s="287" t="s">
        <v>242</v>
      </c>
      <c r="C362" s="343">
        <v>127</v>
      </c>
      <c r="D362" s="274" t="s">
        <v>186</v>
      </c>
      <c r="E362" s="154"/>
      <c r="F362" s="288"/>
      <c r="G362" s="361"/>
      <c r="H362" s="378"/>
      <c r="I362" s="275"/>
      <c r="J362" s="275"/>
      <c r="K362" s="281"/>
    </row>
    <row r="363" spans="1:11" ht="25.5" customHeight="1">
      <c r="A363" s="272" t="s">
        <v>156</v>
      </c>
      <c r="B363" s="287" t="s">
        <v>427</v>
      </c>
      <c r="C363" s="307">
        <v>54</v>
      </c>
      <c r="D363" s="274" t="s">
        <v>186</v>
      </c>
      <c r="E363" s="154"/>
      <c r="F363" s="288"/>
      <c r="G363" s="358"/>
      <c r="H363" s="397"/>
      <c r="I363" s="383"/>
      <c r="J363" s="383"/>
      <c r="K363" s="281"/>
    </row>
    <row r="364" spans="1:11" ht="25.5" customHeight="1">
      <c r="A364" s="283" t="s">
        <v>243</v>
      </c>
      <c r="B364" s="287" t="s">
        <v>428</v>
      </c>
      <c r="C364" s="343">
        <v>245</v>
      </c>
      <c r="D364" s="274" t="s">
        <v>186</v>
      </c>
      <c r="E364" s="154"/>
      <c r="F364" s="288"/>
      <c r="G364" s="438"/>
      <c r="H364" s="439"/>
      <c r="I364" s="440"/>
      <c r="J364" s="440"/>
      <c r="K364" s="279"/>
    </row>
    <row r="365" spans="1:11" ht="25.5" customHeight="1">
      <c r="A365" s="283" t="s">
        <v>244</v>
      </c>
      <c r="B365" s="427" t="s">
        <v>429</v>
      </c>
      <c r="C365" s="307">
        <v>18</v>
      </c>
      <c r="D365" s="286" t="s">
        <v>186</v>
      </c>
      <c r="E365" s="154"/>
      <c r="F365" s="288"/>
      <c r="G365" s="396"/>
      <c r="H365" s="397"/>
      <c r="I365" s="383"/>
      <c r="J365" s="383"/>
      <c r="K365" s="295"/>
    </row>
    <row r="366" spans="1:11" ht="25.5" customHeight="1">
      <c r="A366" s="333" t="s">
        <v>245</v>
      </c>
      <c r="B366" s="287" t="s">
        <v>246</v>
      </c>
      <c r="C366" s="307">
        <v>14</v>
      </c>
      <c r="D366" s="274" t="s">
        <v>180</v>
      </c>
      <c r="E366" s="154"/>
      <c r="F366" s="288"/>
      <c r="G366" s="441"/>
      <c r="H366" s="378"/>
      <c r="I366" s="275"/>
      <c r="J366" s="275"/>
      <c r="K366" s="281"/>
    </row>
    <row r="367" spans="1:11" ht="25.5" customHeight="1">
      <c r="A367" s="272" t="s">
        <v>247</v>
      </c>
      <c r="B367" s="273" t="s">
        <v>248</v>
      </c>
      <c r="C367" s="307">
        <v>3</v>
      </c>
      <c r="D367" s="274" t="s">
        <v>100</v>
      </c>
      <c r="E367" s="154"/>
      <c r="F367" s="288"/>
      <c r="G367" s="361"/>
      <c r="H367" s="378"/>
      <c r="I367" s="275"/>
      <c r="J367" s="275"/>
      <c r="K367" s="281"/>
    </row>
    <row r="368" spans="1:11" ht="25.5" customHeight="1">
      <c r="A368" s="297" t="s">
        <v>156</v>
      </c>
      <c r="B368" s="298" t="s">
        <v>249</v>
      </c>
      <c r="C368" s="347">
        <v>5</v>
      </c>
      <c r="D368" s="300" t="s">
        <v>100</v>
      </c>
      <c r="E368" s="159"/>
      <c r="F368" s="302"/>
      <c r="G368" s="366"/>
      <c r="H368" s="393"/>
      <c r="I368" s="348"/>
      <c r="J368" s="348"/>
      <c r="K368" s="376"/>
    </row>
    <row r="369" spans="1:11" ht="25.5" customHeight="1">
      <c r="A369" s="244" t="s">
        <v>14</v>
      </c>
      <c r="B369" s="245"/>
      <c r="C369" s="245"/>
      <c r="D369" s="245"/>
      <c r="E369" s="245"/>
      <c r="F369" s="245"/>
      <c r="G369" s="245"/>
      <c r="H369" s="245"/>
      <c r="I369" s="245"/>
      <c r="J369" s="245"/>
      <c r="K369" s="246">
        <f>K346+1</f>
        <v>19</v>
      </c>
    </row>
    <row r="370" spans="1:11" ht="13.5" customHeight="1">
      <c r="A370" s="248" t="s">
        <v>2</v>
      </c>
      <c r="B370" s="249" t="s">
        <v>12</v>
      </c>
      <c r="C370" s="250" t="s">
        <v>3</v>
      </c>
      <c r="D370" s="251"/>
      <c r="E370" s="252"/>
      <c r="F370" s="253"/>
      <c r="G370" s="250" t="s">
        <v>4</v>
      </c>
      <c r="H370" s="251"/>
      <c r="I370" s="252"/>
      <c r="J370" s="254"/>
      <c r="K370" s="255" t="s">
        <v>13</v>
      </c>
    </row>
    <row r="371" spans="1:11" ht="13.5" customHeight="1">
      <c r="A371" s="256"/>
      <c r="B371" s="257"/>
      <c r="C371" s="258" t="s">
        <v>5</v>
      </c>
      <c r="D371" s="259" t="s">
        <v>1</v>
      </c>
      <c r="E371" s="259" t="s">
        <v>6</v>
      </c>
      <c r="F371" s="260" t="s">
        <v>7</v>
      </c>
      <c r="G371" s="259" t="s">
        <v>5</v>
      </c>
      <c r="H371" s="259" t="s">
        <v>1</v>
      </c>
      <c r="I371" s="259" t="s">
        <v>6</v>
      </c>
      <c r="J371" s="259" t="s">
        <v>7</v>
      </c>
      <c r="K371" s="261"/>
    </row>
    <row r="372" spans="1:11" ht="25.5" customHeight="1">
      <c r="A372" s="272" t="s">
        <v>250</v>
      </c>
      <c r="B372" s="273" t="s">
        <v>248</v>
      </c>
      <c r="C372" s="307">
        <v>1</v>
      </c>
      <c r="D372" s="274" t="s">
        <v>100</v>
      </c>
      <c r="E372" s="154"/>
      <c r="F372" s="288"/>
      <c r="G372" s="361"/>
      <c r="H372" s="378"/>
      <c r="I372" s="275"/>
      <c r="J372" s="275"/>
      <c r="K372" s="281"/>
    </row>
    <row r="373" spans="1:11" ht="25.5" customHeight="1">
      <c r="A373" s="272" t="s">
        <v>156</v>
      </c>
      <c r="B373" s="273" t="s">
        <v>249</v>
      </c>
      <c r="C373" s="307">
        <v>1</v>
      </c>
      <c r="D373" s="274" t="s">
        <v>100</v>
      </c>
      <c r="E373" s="154"/>
      <c r="F373" s="288"/>
      <c r="G373" s="361"/>
      <c r="H373" s="378"/>
      <c r="I373" s="275"/>
      <c r="J373" s="275"/>
      <c r="K373" s="281"/>
    </row>
    <row r="374" spans="1:11" ht="25.5" customHeight="1">
      <c r="A374" s="272" t="s">
        <v>251</v>
      </c>
      <c r="B374" s="273" t="s">
        <v>252</v>
      </c>
      <c r="C374" s="307">
        <v>4</v>
      </c>
      <c r="D374" s="274" t="s">
        <v>180</v>
      </c>
      <c r="E374" s="154"/>
      <c r="F374" s="288"/>
      <c r="G374" s="361"/>
      <c r="H374" s="378"/>
      <c r="I374" s="275"/>
      <c r="J374" s="275"/>
      <c r="K374" s="281"/>
    </row>
    <row r="375" spans="1:11" ht="25.5" customHeight="1">
      <c r="A375" s="272" t="s">
        <v>253</v>
      </c>
      <c r="B375" s="273" t="s">
        <v>254</v>
      </c>
      <c r="C375" s="307">
        <v>1</v>
      </c>
      <c r="D375" s="274" t="s">
        <v>100</v>
      </c>
      <c r="E375" s="154"/>
      <c r="F375" s="288"/>
      <c r="G375" s="361"/>
      <c r="H375" s="378"/>
      <c r="I375" s="275"/>
      <c r="J375" s="275"/>
      <c r="K375" s="281"/>
    </row>
    <row r="376" spans="1:11" ht="25.5" customHeight="1">
      <c r="A376" s="272" t="s">
        <v>255</v>
      </c>
      <c r="B376" s="273" t="s">
        <v>256</v>
      </c>
      <c r="C376" s="307">
        <v>1</v>
      </c>
      <c r="D376" s="274" t="s">
        <v>100</v>
      </c>
      <c r="E376" s="154"/>
      <c r="F376" s="288"/>
      <c r="G376" s="361"/>
      <c r="H376" s="378"/>
      <c r="I376" s="275"/>
      <c r="J376" s="275"/>
      <c r="K376" s="281"/>
    </row>
    <row r="377" spans="1:11" ht="25.5" customHeight="1">
      <c r="A377" s="272" t="s">
        <v>257</v>
      </c>
      <c r="B377" s="273" t="s">
        <v>258</v>
      </c>
      <c r="C377" s="307">
        <v>1</v>
      </c>
      <c r="D377" s="274" t="s">
        <v>113</v>
      </c>
      <c r="E377" s="154"/>
      <c r="F377" s="288"/>
      <c r="G377" s="361"/>
      <c r="H377" s="378"/>
      <c r="I377" s="275"/>
      <c r="J377" s="275"/>
      <c r="K377" s="281"/>
    </row>
    <row r="378" spans="1:11" ht="25.5" customHeight="1">
      <c r="A378" s="272" t="s">
        <v>259</v>
      </c>
      <c r="B378" s="273" t="s">
        <v>260</v>
      </c>
      <c r="C378" s="307">
        <v>1</v>
      </c>
      <c r="D378" s="274" t="s">
        <v>100</v>
      </c>
      <c r="E378" s="154"/>
      <c r="F378" s="288"/>
      <c r="G378" s="361"/>
      <c r="H378" s="378"/>
      <c r="I378" s="275"/>
      <c r="J378" s="275"/>
      <c r="K378" s="281"/>
    </row>
    <row r="379" spans="1:11" ht="25.5" customHeight="1">
      <c r="A379" s="283" t="s">
        <v>261</v>
      </c>
      <c r="B379" s="273" t="s">
        <v>262</v>
      </c>
      <c r="C379" s="307">
        <v>1</v>
      </c>
      <c r="D379" s="274" t="s">
        <v>118</v>
      </c>
      <c r="E379" s="154"/>
      <c r="F379" s="288"/>
      <c r="G379" s="361"/>
      <c r="H379" s="378"/>
      <c r="I379" s="275"/>
      <c r="J379" s="275"/>
      <c r="K379" s="281"/>
    </row>
    <row r="380" spans="1:11" ht="25.5" customHeight="1">
      <c r="A380" s="283" t="s">
        <v>263</v>
      </c>
      <c r="B380" s="287" t="s">
        <v>264</v>
      </c>
      <c r="C380" s="307">
        <v>1</v>
      </c>
      <c r="D380" s="274" t="s">
        <v>180</v>
      </c>
      <c r="E380" s="154"/>
      <c r="F380" s="288"/>
      <c r="G380" s="361"/>
      <c r="H380" s="378"/>
      <c r="I380" s="275"/>
      <c r="J380" s="275"/>
      <c r="K380" s="281"/>
    </row>
    <row r="381" spans="1:11" ht="25.5" customHeight="1">
      <c r="A381" s="283" t="s">
        <v>430</v>
      </c>
      <c r="B381" s="287" t="s">
        <v>306</v>
      </c>
      <c r="C381" s="307">
        <v>1</v>
      </c>
      <c r="D381" s="274" t="s">
        <v>180</v>
      </c>
      <c r="E381" s="154"/>
      <c r="F381" s="288"/>
      <c r="G381" s="361"/>
      <c r="H381" s="378"/>
      <c r="I381" s="275"/>
      <c r="J381" s="275"/>
      <c r="K381" s="281"/>
    </row>
    <row r="382" spans="1:11" ht="25.5" customHeight="1">
      <c r="A382" s="283" t="s">
        <v>265</v>
      </c>
      <c r="B382" s="287"/>
      <c r="C382" s="307">
        <v>1</v>
      </c>
      <c r="D382" s="274" t="s">
        <v>100</v>
      </c>
      <c r="E382" s="154"/>
      <c r="F382" s="288"/>
      <c r="G382" s="361"/>
      <c r="H382" s="378"/>
      <c r="I382" s="275"/>
      <c r="J382" s="275"/>
      <c r="K382" s="281"/>
    </row>
    <row r="383" spans="1:11" ht="25.5" customHeight="1">
      <c r="A383" s="283" t="s">
        <v>266</v>
      </c>
      <c r="B383" s="273" t="s">
        <v>267</v>
      </c>
      <c r="C383" s="307">
        <v>1</v>
      </c>
      <c r="D383" s="274" t="s">
        <v>163</v>
      </c>
      <c r="E383" s="154"/>
      <c r="F383" s="288"/>
      <c r="G383" s="361"/>
      <c r="H383" s="378"/>
      <c r="I383" s="275"/>
      <c r="J383" s="275"/>
      <c r="K383" s="309"/>
    </row>
    <row r="384" spans="1:11" ht="25.5" customHeight="1">
      <c r="A384" s="283" t="s">
        <v>268</v>
      </c>
      <c r="B384" s="273" t="s">
        <v>269</v>
      </c>
      <c r="C384" s="307">
        <v>1</v>
      </c>
      <c r="D384" s="274" t="s">
        <v>270</v>
      </c>
      <c r="E384" s="154"/>
      <c r="F384" s="288"/>
      <c r="G384" s="361"/>
      <c r="H384" s="378"/>
      <c r="I384" s="275"/>
      <c r="J384" s="275"/>
      <c r="K384" s="281"/>
    </row>
    <row r="385" spans="1:11" ht="25.5" customHeight="1">
      <c r="A385" s="283" t="s">
        <v>271</v>
      </c>
      <c r="B385" s="285" t="s">
        <v>272</v>
      </c>
      <c r="C385" s="307">
        <v>2</v>
      </c>
      <c r="D385" s="286" t="s">
        <v>118</v>
      </c>
      <c r="E385" s="154"/>
      <c r="F385" s="288"/>
      <c r="G385" s="396"/>
      <c r="H385" s="397"/>
      <c r="I385" s="383"/>
      <c r="J385" s="383"/>
      <c r="K385" s="295"/>
    </row>
    <row r="386" spans="1:11" ht="25.5" customHeight="1">
      <c r="A386" s="333" t="s">
        <v>119</v>
      </c>
      <c r="B386" s="287"/>
      <c r="C386" s="307">
        <v>1</v>
      </c>
      <c r="D386" s="274" t="s">
        <v>102</v>
      </c>
      <c r="E386" s="154"/>
      <c r="F386" s="442"/>
      <c r="G386" s="441"/>
      <c r="H386" s="378"/>
      <c r="I386" s="275"/>
      <c r="J386" s="275"/>
      <c r="K386" s="309" t="s">
        <v>471</v>
      </c>
    </row>
    <row r="387" spans="1:11" ht="25.5" customHeight="1">
      <c r="A387" s="272" t="s">
        <v>170</v>
      </c>
      <c r="B387" s="273" t="s">
        <v>273</v>
      </c>
      <c r="C387" s="343">
        <v>104</v>
      </c>
      <c r="D387" s="274" t="s">
        <v>186</v>
      </c>
      <c r="E387" s="154"/>
      <c r="F387" s="288"/>
      <c r="G387" s="361"/>
      <c r="H387" s="378"/>
      <c r="I387" s="275"/>
      <c r="J387" s="275"/>
      <c r="K387" s="281"/>
    </row>
    <row r="388" spans="1:11" ht="25.5" customHeight="1">
      <c r="A388" s="283" t="s">
        <v>274</v>
      </c>
      <c r="B388" s="360"/>
      <c r="C388" s="307">
        <v>1</v>
      </c>
      <c r="D388" s="274" t="s">
        <v>102</v>
      </c>
      <c r="E388" s="154"/>
      <c r="F388" s="288"/>
      <c r="G388" s="361"/>
      <c r="H388" s="378"/>
      <c r="I388" s="275"/>
      <c r="J388" s="275"/>
      <c r="K388" s="281"/>
    </row>
    <row r="389" spans="1:11" ht="25.5" customHeight="1">
      <c r="A389" s="283" t="s">
        <v>173</v>
      </c>
      <c r="B389" s="287"/>
      <c r="C389" s="307">
        <v>1</v>
      </c>
      <c r="D389" s="274" t="s">
        <v>102</v>
      </c>
      <c r="E389" s="154"/>
      <c r="F389" s="288"/>
      <c r="G389" s="361"/>
      <c r="H389" s="378"/>
      <c r="I389" s="275"/>
      <c r="J389" s="275"/>
      <c r="K389" s="309"/>
    </row>
    <row r="390" spans="1:11" ht="25.5" customHeight="1">
      <c r="A390" s="283" t="s">
        <v>129</v>
      </c>
      <c r="B390" s="287"/>
      <c r="C390" s="307">
        <v>1</v>
      </c>
      <c r="D390" s="274" t="s">
        <v>102</v>
      </c>
      <c r="E390" s="154"/>
      <c r="F390" s="288"/>
      <c r="G390" s="361"/>
      <c r="H390" s="378"/>
      <c r="I390" s="275"/>
      <c r="J390" s="275"/>
      <c r="K390" s="309"/>
    </row>
    <row r="391" spans="1:11" ht="25.5" customHeight="1">
      <c r="A391" s="443" t="s">
        <v>42</v>
      </c>
      <c r="B391" s="444"/>
      <c r="C391" s="445"/>
      <c r="D391" s="446"/>
      <c r="E391" s="340"/>
      <c r="F391" s="326"/>
      <c r="G391" s="303"/>
      <c r="H391" s="304"/>
      <c r="I391" s="12"/>
      <c r="J391" s="305"/>
      <c r="K391" s="306"/>
    </row>
    <row r="392" spans="1:11" ht="25.5" customHeight="1">
      <c r="A392" s="244" t="s">
        <v>14</v>
      </c>
      <c r="B392" s="245"/>
      <c r="C392" s="245"/>
      <c r="D392" s="245"/>
      <c r="E392" s="245"/>
      <c r="F392" s="245"/>
      <c r="G392" s="245"/>
      <c r="H392" s="245"/>
      <c r="I392" s="245"/>
      <c r="J392" s="245"/>
      <c r="K392" s="246">
        <f>K369+1</f>
        <v>20</v>
      </c>
    </row>
    <row r="393" spans="1:11" ht="13.5" customHeight="1">
      <c r="A393" s="248" t="s">
        <v>2</v>
      </c>
      <c r="B393" s="249" t="s">
        <v>12</v>
      </c>
      <c r="C393" s="250" t="s">
        <v>3</v>
      </c>
      <c r="D393" s="251"/>
      <c r="E393" s="252"/>
      <c r="F393" s="253"/>
      <c r="G393" s="250" t="s">
        <v>4</v>
      </c>
      <c r="H393" s="251"/>
      <c r="I393" s="252"/>
      <c r="J393" s="254"/>
      <c r="K393" s="255" t="s">
        <v>13</v>
      </c>
    </row>
    <row r="394" spans="1:11" ht="13.5" customHeight="1">
      <c r="A394" s="256"/>
      <c r="B394" s="257"/>
      <c r="C394" s="258" t="s">
        <v>5</v>
      </c>
      <c r="D394" s="259" t="s">
        <v>1</v>
      </c>
      <c r="E394" s="259" t="s">
        <v>6</v>
      </c>
      <c r="F394" s="260" t="s">
        <v>7</v>
      </c>
      <c r="G394" s="259" t="s">
        <v>5</v>
      </c>
      <c r="H394" s="259" t="s">
        <v>1</v>
      </c>
      <c r="I394" s="259" t="s">
        <v>6</v>
      </c>
      <c r="J394" s="259" t="s">
        <v>7</v>
      </c>
      <c r="K394" s="261"/>
    </row>
    <row r="395" spans="1:11" ht="25.5" customHeight="1">
      <c r="A395" s="283" t="s">
        <v>431</v>
      </c>
      <c r="B395" s="427"/>
      <c r="C395" s="424"/>
      <c r="D395" s="286"/>
      <c r="E395" s="383"/>
      <c r="F395" s="447"/>
      <c r="G395" s="358"/>
      <c r="H395" s="397"/>
      <c r="I395" s="383"/>
      <c r="J395" s="383"/>
      <c r="K395" s="425"/>
    </row>
    <row r="396" spans="1:11" ht="25.5" customHeight="1">
      <c r="A396" s="272" t="s">
        <v>337</v>
      </c>
      <c r="B396" s="273" t="s">
        <v>432</v>
      </c>
      <c r="C396" s="307">
        <v>50</v>
      </c>
      <c r="D396" s="274" t="s">
        <v>186</v>
      </c>
      <c r="E396" s="154"/>
      <c r="F396" s="288"/>
      <c r="G396" s="361"/>
      <c r="H396" s="378"/>
      <c r="I396" s="275"/>
      <c r="J396" s="275"/>
      <c r="K396" s="281"/>
    </row>
    <row r="397" spans="1:11" ht="25.5" customHeight="1">
      <c r="A397" s="283" t="s">
        <v>153</v>
      </c>
      <c r="B397" s="360"/>
      <c r="C397" s="307">
        <v>1</v>
      </c>
      <c r="D397" s="274" t="s">
        <v>102</v>
      </c>
      <c r="E397" s="154"/>
      <c r="F397" s="288"/>
      <c r="G397" s="361"/>
      <c r="H397" s="378"/>
      <c r="I397" s="275"/>
      <c r="J397" s="275"/>
      <c r="K397" s="281"/>
    </row>
    <row r="398" spans="1:11" ht="25.5" customHeight="1">
      <c r="A398" s="283" t="s">
        <v>191</v>
      </c>
      <c r="B398" s="287"/>
      <c r="C398" s="307">
        <v>1</v>
      </c>
      <c r="D398" s="274" t="s">
        <v>102</v>
      </c>
      <c r="E398" s="154"/>
      <c r="F398" s="288"/>
      <c r="G398" s="361"/>
      <c r="H398" s="378"/>
      <c r="I398" s="275"/>
      <c r="J398" s="275"/>
      <c r="K398" s="281"/>
    </row>
    <row r="399" spans="1:11" ht="25.5" customHeight="1">
      <c r="A399" s="283" t="s">
        <v>433</v>
      </c>
      <c r="B399" s="287" t="s">
        <v>434</v>
      </c>
      <c r="C399" s="343">
        <v>150</v>
      </c>
      <c r="D399" s="274" t="s">
        <v>93</v>
      </c>
      <c r="E399" s="154"/>
      <c r="F399" s="288"/>
      <c r="G399" s="361"/>
      <c r="H399" s="378"/>
      <c r="I399" s="275"/>
      <c r="J399" s="275"/>
      <c r="K399" s="281"/>
    </row>
    <row r="400" spans="1:11" ht="25.5" customHeight="1">
      <c r="A400" s="283" t="s">
        <v>435</v>
      </c>
      <c r="B400" s="360" t="s">
        <v>436</v>
      </c>
      <c r="C400" s="307">
        <v>4</v>
      </c>
      <c r="D400" s="274" t="s">
        <v>118</v>
      </c>
      <c r="E400" s="154"/>
      <c r="F400" s="288"/>
      <c r="G400" s="361"/>
      <c r="H400" s="378"/>
      <c r="I400" s="275"/>
      <c r="J400" s="275"/>
      <c r="K400" s="281"/>
    </row>
    <row r="401" spans="1:11" ht="25.5" customHeight="1">
      <c r="A401" s="283" t="s">
        <v>437</v>
      </c>
      <c r="B401" s="287" t="s">
        <v>438</v>
      </c>
      <c r="C401" s="307">
        <v>1</v>
      </c>
      <c r="D401" s="274" t="s">
        <v>118</v>
      </c>
      <c r="E401" s="154"/>
      <c r="F401" s="288"/>
      <c r="G401" s="361"/>
      <c r="H401" s="378"/>
      <c r="I401" s="275"/>
      <c r="J401" s="275"/>
      <c r="K401" s="281"/>
    </row>
    <row r="402" spans="1:11" ht="25.5" customHeight="1">
      <c r="A402" s="283" t="s">
        <v>439</v>
      </c>
      <c r="B402" s="360" t="s">
        <v>440</v>
      </c>
      <c r="C402" s="307">
        <v>1</v>
      </c>
      <c r="D402" s="274" t="s">
        <v>118</v>
      </c>
      <c r="E402" s="154"/>
      <c r="F402" s="288"/>
      <c r="G402" s="361"/>
      <c r="H402" s="378"/>
      <c r="I402" s="275"/>
      <c r="J402" s="275"/>
      <c r="K402" s="281"/>
    </row>
    <row r="403" spans="1:11" ht="25.5" customHeight="1">
      <c r="A403" s="283" t="s">
        <v>441</v>
      </c>
      <c r="B403" s="287" t="s">
        <v>442</v>
      </c>
      <c r="C403" s="307">
        <v>1</v>
      </c>
      <c r="D403" s="274" t="s">
        <v>102</v>
      </c>
      <c r="E403" s="154"/>
      <c r="F403" s="288"/>
      <c r="G403" s="361"/>
      <c r="H403" s="378"/>
      <c r="I403" s="275"/>
      <c r="J403" s="275"/>
      <c r="K403" s="281"/>
    </row>
    <row r="404" spans="1:11" ht="25.5" customHeight="1">
      <c r="A404" s="272" t="s">
        <v>443</v>
      </c>
      <c r="B404" s="287" t="s">
        <v>444</v>
      </c>
      <c r="C404" s="307">
        <v>1</v>
      </c>
      <c r="D404" s="274" t="s">
        <v>118</v>
      </c>
      <c r="E404" s="154"/>
      <c r="F404" s="288"/>
      <c r="G404" s="361"/>
      <c r="H404" s="378"/>
      <c r="I404" s="275"/>
      <c r="J404" s="275"/>
      <c r="K404" s="281"/>
    </row>
    <row r="405" spans="1:11" ht="25.5" customHeight="1">
      <c r="A405" s="272" t="s">
        <v>445</v>
      </c>
      <c r="B405" s="287" t="s">
        <v>446</v>
      </c>
      <c r="C405" s="307">
        <v>4</v>
      </c>
      <c r="D405" s="274" t="s">
        <v>180</v>
      </c>
      <c r="E405" s="154"/>
      <c r="F405" s="288"/>
      <c r="G405" s="361"/>
      <c r="H405" s="378"/>
      <c r="I405" s="275"/>
      <c r="J405" s="275"/>
      <c r="K405" s="281"/>
    </row>
    <row r="406" spans="1:11" ht="25.5" customHeight="1">
      <c r="A406" s="283" t="s">
        <v>274</v>
      </c>
      <c r="B406" s="273"/>
      <c r="C406" s="307">
        <v>1</v>
      </c>
      <c r="D406" s="274" t="s">
        <v>102</v>
      </c>
      <c r="E406" s="154"/>
      <c r="F406" s="288"/>
      <c r="G406" s="361"/>
      <c r="H406" s="378"/>
      <c r="I406" s="275"/>
      <c r="J406" s="275"/>
      <c r="K406" s="281"/>
    </row>
    <row r="407" spans="1:11" ht="25.5" customHeight="1">
      <c r="A407" s="283" t="s">
        <v>173</v>
      </c>
      <c r="B407" s="287"/>
      <c r="C407" s="307">
        <v>1</v>
      </c>
      <c r="D407" s="274" t="s">
        <v>102</v>
      </c>
      <c r="E407" s="154"/>
      <c r="F407" s="288"/>
      <c r="G407" s="361"/>
      <c r="H407" s="378"/>
      <c r="I407" s="275"/>
      <c r="J407" s="275"/>
      <c r="K407" s="309"/>
    </row>
    <row r="408" spans="1:11" ht="25.5" customHeight="1">
      <c r="A408" s="283" t="s">
        <v>129</v>
      </c>
      <c r="B408" s="287"/>
      <c r="C408" s="307">
        <v>1</v>
      </c>
      <c r="D408" s="274" t="s">
        <v>102</v>
      </c>
      <c r="E408" s="154"/>
      <c r="F408" s="288"/>
      <c r="G408" s="361"/>
      <c r="H408" s="378"/>
      <c r="I408" s="275"/>
      <c r="J408" s="275"/>
      <c r="K408" s="309"/>
    </row>
    <row r="409" spans="1:11" ht="25.5" customHeight="1">
      <c r="A409" s="272"/>
      <c r="B409" s="273"/>
      <c r="C409" s="421"/>
      <c r="D409" s="274"/>
      <c r="E409" s="275"/>
      <c r="F409" s="275"/>
      <c r="G409" s="349"/>
      <c r="H409" s="350"/>
      <c r="I409" s="73"/>
      <c r="J409" s="277"/>
      <c r="K409" s="296"/>
    </row>
    <row r="410" spans="1:11" ht="25.5" customHeight="1">
      <c r="A410" s="283"/>
      <c r="B410" s="360"/>
      <c r="C410" s="424"/>
      <c r="D410" s="274"/>
      <c r="E410" s="275"/>
      <c r="F410" s="275"/>
      <c r="G410" s="349"/>
      <c r="H410" s="350"/>
      <c r="I410" s="73"/>
      <c r="J410" s="277"/>
      <c r="K410" s="296"/>
    </row>
    <row r="411" spans="1:11" ht="25.5" customHeight="1">
      <c r="A411" s="283"/>
      <c r="B411" s="287"/>
      <c r="C411" s="424"/>
      <c r="D411" s="274"/>
      <c r="E411" s="275"/>
      <c r="F411" s="275"/>
      <c r="G411" s="349"/>
      <c r="H411" s="350"/>
      <c r="I411" s="73"/>
      <c r="J411" s="277"/>
      <c r="K411" s="296"/>
    </row>
    <row r="412" spans="1:11" ht="25.5" customHeight="1">
      <c r="A412" s="283"/>
      <c r="B412" s="287"/>
      <c r="C412" s="424"/>
      <c r="D412" s="274"/>
      <c r="E412" s="275"/>
      <c r="F412" s="275"/>
      <c r="G412" s="276"/>
      <c r="H412" s="265"/>
      <c r="I412" s="2"/>
      <c r="J412" s="277"/>
      <c r="K412" s="296"/>
    </row>
    <row r="413" spans="1:11" ht="25.5" customHeight="1">
      <c r="A413" s="355" t="s">
        <v>147</v>
      </c>
      <c r="B413" s="319"/>
      <c r="C413" s="320"/>
      <c r="D413" s="353"/>
      <c r="E413" s="354"/>
      <c r="F413" s="315"/>
      <c r="G413" s="292"/>
      <c r="H413" s="293"/>
      <c r="I413" s="2"/>
      <c r="J413" s="294"/>
      <c r="K413" s="296"/>
    </row>
    <row r="414" spans="1:11" ht="25.5" customHeight="1">
      <c r="A414" s="321"/>
      <c r="B414" s="322"/>
      <c r="C414" s="323"/>
      <c r="D414" s="324"/>
      <c r="E414" s="325"/>
      <c r="F414" s="326"/>
      <c r="G414" s="303"/>
      <c r="H414" s="304"/>
      <c r="I414" s="12"/>
      <c r="J414" s="305"/>
      <c r="K414" s="306"/>
    </row>
    <row r="415" spans="1:11" ht="25.5" customHeight="1">
      <c r="A415" s="244" t="s">
        <v>14</v>
      </c>
      <c r="B415" s="245"/>
      <c r="C415" s="245"/>
      <c r="D415" s="245"/>
      <c r="E415" s="245"/>
      <c r="F415" s="245"/>
      <c r="G415" s="245"/>
      <c r="H415" s="245"/>
      <c r="I415" s="245"/>
      <c r="J415" s="245"/>
      <c r="K415" s="246">
        <f>K392+1</f>
        <v>21</v>
      </c>
    </row>
    <row r="416" spans="1:11">
      <c r="A416" s="248" t="s">
        <v>2</v>
      </c>
      <c r="B416" s="249" t="s">
        <v>12</v>
      </c>
      <c r="C416" s="250" t="s">
        <v>3</v>
      </c>
      <c r="D416" s="251"/>
      <c r="E416" s="252"/>
      <c r="F416" s="253"/>
      <c r="G416" s="250" t="s">
        <v>4</v>
      </c>
      <c r="H416" s="251"/>
      <c r="I416" s="252"/>
      <c r="J416" s="254"/>
      <c r="K416" s="255" t="s">
        <v>13</v>
      </c>
    </row>
    <row r="417" spans="1:11">
      <c r="A417" s="256"/>
      <c r="B417" s="257"/>
      <c r="C417" s="258" t="s">
        <v>5</v>
      </c>
      <c r="D417" s="259" t="s">
        <v>1</v>
      </c>
      <c r="E417" s="259" t="s">
        <v>6</v>
      </c>
      <c r="F417" s="260" t="s">
        <v>7</v>
      </c>
      <c r="G417" s="259" t="s">
        <v>5</v>
      </c>
      <c r="H417" s="259" t="s">
        <v>1</v>
      </c>
      <c r="I417" s="259" t="s">
        <v>6</v>
      </c>
      <c r="J417" s="259" t="s">
        <v>7</v>
      </c>
      <c r="K417" s="261"/>
    </row>
    <row r="418" spans="1:11" ht="25.5" customHeight="1">
      <c r="A418" s="283" t="s">
        <v>447</v>
      </c>
      <c r="B418" s="287"/>
      <c r="C418" s="424"/>
      <c r="D418" s="274"/>
      <c r="E418" s="275"/>
      <c r="F418" s="275"/>
      <c r="G418" s="361"/>
      <c r="H418" s="378"/>
      <c r="I418" s="275"/>
      <c r="J418" s="275"/>
      <c r="K418" s="309"/>
    </row>
    <row r="419" spans="1:11" ht="25.5" customHeight="1">
      <c r="A419" s="448" t="s">
        <v>275</v>
      </c>
      <c r="B419" s="360"/>
      <c r="C419" s="307">
        <v>2</v>
      </c>
      <c r="D419" s="274" t="s">
        <v>118</v>
      </c>
      <c r="E419" s="154"/>
      <c r="F419" s="288"/>
      <c r="G419" s="361"/>
      <c r="H419" s="378"/>
      <c r="I419" s="275"/>
      <c r="J419" s="275"/>
      <c r="K419" s="281"/>
    </row>
    <row r="420" spans="1:11" ht="25.5" customHeight="1">
      <c r="A420" s="272" t="s">
        <v>276</v>
      </c>
      <c r="B420" s="287"/>
      <c r="C420" s="307">
        <v>2</v>
      </c>
      <c r="D420" s="274" t="s">
        <v>118</v>
      </c>
      <c r="E420" s="154"/>
      <c r="F420" s="288"/>
      <c r="G420" s="424"/>
      <c r="H420" s="274"/>
      <c r="I420" s="275"/>
      <c r="J420" s="275"/>
      <c r="K420" s="281"/>
    </row>
    <row r="421" spans="1:11" ht="25.5" customHeight="1">
      <c r="A421" s="272" t="s">
        <v>277</v>
      </c>
      <c r="B421" s="287"/>
      <c r="C421" s="307">
        <v>1</v>
      </c>
      <c r="D421" s="274" t="s">
        <v>180</v>
      </c>
      <c r="E421" s="154"/>
      <c r="F421" s="288"/>
      <c r="G421" s="424"/>
      <c r="H421" s="274"/>
      <c r="I421" s="275"/>
      <c r="J421" s="275"/>
      <c r="K421" s="281"/>
    </row>
    <row r="422" spans="1:11" ht="25.5" customHeight="1">
      <c r="A422" s="272" t="s">
        <v>278</v>
      </c>
      <c r="B422" s="360" t="s">
        <v>279</v>
      </c>
      <c r="C422" s="307">
        <v>1</v>
      </c>
      <c r="D422" s="274" t="s">
        <v>102</v>
      </c>
      <c r="E422" s="275"/>
      <c r="F422" s="442" t="s">
        <v>472</v>
      </c>
      <c r="G422" s="424"/>
      <c r="H422" s="274"/>
      <c r="I422" s="275"/>
      <c r="J422" s="275"/>
      <c r="K422" s="281"/>
    </row>
    <row r="423" spans="1:11" ht="25.5" customHeight="1">
      <c r="A423" s="272" t="s">
        <v>280</v>
      </c>
      <c r="B423" s="360" t="s">
        <v>281</v>
      </c>
      <c r="C423" s="307">
        <v>25</v>
      </c>
      <c r="D423" s="274" t="s">
        <v>186</v>
      </c>
      <c r="E423" s="154"/>
      <c r="F423" s="288"/>
      <c r="G423" s="424"/>
      <c r="H423" s="274"/>
      <c r="I423" s="275"/>
      <c r="J423" s="275"/>
      <c r="K423" s="281"/>
    </row>
    <row r="424" spans="1:11" ht="25.5" customHeight="1">
      <c r="A424" s="272" t="s">
        <v>241</v>
      </c>
      <c r="B424" s="287" t="s">
        <v>242</v>
      </c>
      <c r="C424" s="307">
        <v>50</v>
      </c>
      <c r="D424" s="274" t="s">
        <v>186</v>
      </c>
      <c r="E424" s="154"/>
      <c r="F424" s="288"/>
      <c r="G424" s="424"/>
      <c r="H424" s="274"/>
      <c r="I424" s="275"/>
      <c r="J424" s="275"/>
      <c r="K424" s="281"/>
    </row>
    <row r="425" spans="1:11" ht="25.5" customHeight="1">
      <c r="A425" s="272" t="s">
        <v>211</v>
      </c>
      <c r="B425" s="287"/>
      <c r="C425" s="307">
        <v>1</v>
      </c>
      <c r="D425" s="274" t="s">
        <v>102</v>
      </c>
      <c r="E425" s="154"/>
      <c r="F425" s="288"/>
      <c r="G425" s="424"/>
      <c r="H425" s="274"/>
      <c r="I425" s="275"/>
      <c r="J425" s="275"/>
      <c r="K425" s="281"/>
    </row>
    <row r="426" spans="1:11" ht="25.5" customHeight="1">
      <c r="A426" s="272" t="s">
        <v>129</v>
      </c>
      <c r="B426" s="287"/>
      <c r="C426" s="307">
        <v>1</v>
      </c>
      <c r="D426" s="274" t="s">
        <v>102</v>
      </c>
      <c r="E426" s="154"/>
      <c r="F426" s="288"/>
      <c r="G426" s="406"/>
      <c r="H426" s="274"/>
      <c r="I426" s="275"/>
      <c r="J426" s="275"/>
      <c r="K426" s="309"/>
    </row>
    <row r="427" spans="1:11" ht="25.5" customHeight="1">
      <c r="A427" s="272"/>
      <c r="B427" s="273"/>
      <c r="C427" s="424"/>
      <c r="D427" s="274"/>
      <c r="E427" s="275"/>
      <c r="F427" s="275"/>
      <c r="G427" s="292"/>
      <c r="H427" s="265"/>
      <c r="I427" s="308"/>
      <c r="J427" s="277"/>
      <c r="K427" s="296"/>
    </row>
    <row r="428" spans="1:11" ht="25.5" customHeight="1">
      <c r="A428" s="272"/>
      <c r="B428" s="273"/>
      <c r="C428" s="424"/>
      <c r="D428" s="274"/>
      <c r="E428" s="275"/>
      <c r="F428" s="275"/>
      <c r="G428" s="292"/>
      <c r="H428" s="265"/>
      <c r="I428" s="308"/>
      <c r="J428" s="277"/>
      <c r="K428" s="296"/>
    </row>
    <row r="429" spans="1:11" ht="25.5" customHeight="1">
      <c r="A429" s="272"/>
      <c r="B429" s="273"/>
      <c r="C429" s="424"/>
      <c r="D429" s="274"/>
      <c r="E429" s="275"/>
      <c r="F429" s="275"/>
      <c r="G429" s="292"/>
      <c r="H429" s="265"/>
      <c r="I429" s="308"/>
      <c r="J429" s="277"/>
      <c r="K429" s="296"/>
    </row>
    <row r="430" spans="1:11" ht="25.5" customHeight="1">
      <c r="A430" s="272"/>
      <c r="B430" s="273"/>
      <c r="C430" s="424"/>
      <c r="D430" s="274"/>
      <c r="E430" s="275"/>
      <c r="F430" s="275"/>
      <c r="G430" s="292"/>
      <c r="H430" s="265"/>
      <c r="I430" s="308"/>
      <c r="J430" s="277"/>
      <c r="K430" s="296"/>
    </row>
    <row r="431" spans="1:11" ht="25.5" customHeight="1">
      <c r="A431" s="272"/>
      <c r="B431" s="273"/>
      <c r="C431" s="424"/>
      <c r="D431" s="274"/>
      <c r="E431" s="275"/>
      <c r="F431" s="275"/>
      <c r="G431" s="292"/>
      <c r="H431" s="265"/>
      <c r="I431" s="308"/>
      <c r="J431" s="277"/>
      <c r="K431" s="296"/>
    </row>
    <row r="432" spans="1:11" ht="25.5" customHeight="1">
      <c r="A432" s="272"/>
      <c r="B432" s="273"/>
      <c r="C432" s="424"/>
      <c r="D432" s="274"/>
      <c r="E432" s="275"/>
      <c r="F432" s="275"/>
      <c r="G432" s="292"/>
      <c r="H432" s="265"/>
      <c r="I432" s="308"/>
      <c r="J432" s="277"/>
      <c r="K432" s="296"/>
    </row>
    <row r="433" spans="1:11" ht="25.5" customHeight="1">
      <c r="A433" s="272"/>
      <c r="B433" s="273"/>
      <c r="C433" s="424"/>
      <c r="D433" s="274"/>
      <c r="E433" s="275"/>
      <c r="F433" s="275"/>
      <c r="G433" s="292"/>
      <c r="H433" s="265"/>
      <c r="I433" s="308"/>
      <c r="J433" s="277"/>
      <c r="K433" s="296"/>
    </row>
    <row r="434" spans="1:11" ht="25.5" customHeight="1">
      <c r="A434" s="272"/>
      <c r="B434" s="273"/>
      <c r="C434" s="424"/>
      <c r="D434" s="274"/>
      <c r="E434" s="275"/>
      <c r="F434" s="275"/>
      <c r="G434" s="292"/>
      <c r="H434" s="265"/>
      <c r="I434" s="308"/>
      <c r="J434" s="277"/>
      <c r="K434" s="296"/>
    </row>
    <row r="435" spans="1:11" ht="25.5" customHeight="1">
      <c r="A435" s="272"/>
      <c r="B435" s="273"/>
      <c r="C435" s="424"/>
      <c r="D435" s="274"/>
      <c r="E435" s="275"/>
      <c r="F435" s="275"/>
      <c r="G435" s="292"/>
      <c r="H435" s="265"/>
      <c r="I435" s="308"/>
      <c r="J435" s="277"/>
      <c r="K435" s="296"/>
    </row>
    <row r="436" spans="1:11" ht="25.5" customHeight="1">
      <c r="A436" s="449" t="s">
        <v>147</v>
      </c>
      <c r="B436" s="273"/>
      <c r="C436" s="424"/>
      <c r="D436" s="274"/>
      <c r="E436" s="275"/>
      <c r="F436" s="275"/>
      <c r="G436" s="292"/>
      <c r="H436" s="265"/>
      <c r="I436" s="308"/>
      <c r="J436" s="277"/>
      <c r="K436" s="296"/>
    </row>
    <row r="437" spans="1:11" ht="25.5" customHeight="1">
      <c r="A437" s="297"/>
      <c r="B437" s="298"/>
      <c r="C437" s="450"/>
      <c r="D437" s="300"/>
      <c r="E437" s="348"/>
      <c r="F437" s="348"/>
      <c r="G437" s="303"/>
      <c r="H437" s="324"/>
      <c r="I437" s="451"/>
      <c r="J437" s="305"/>
      <c r="K437" s="306"/>
    </row>
    <row r="438" spans="1:11" ht="25.5" customHeight="1">
      <c r="A438" s="244" t="s">
        <v>14</v>
      </c>
      <c r="B438" s="245"/>
      <c r="C438" s="245"/>
      <c r="D438" s="245"/>
      <c r="E438" s="245"/>
      <c r="F438" s="245"/>
      <c r="G438" s="245"/>
      <c r="H438" s="245"/>
      <c r="I438" s="245"/>
      <c r="J438" s="245"/>
      <c r="K438" s="246">
        <f>K415+1</f>
        <v>22</v>
      </c>
    </row>
    <row r="439" spans="1:11">
      <c r="A439" s="248" t="s">
        <v>2</v>
      </c>
      <c r="B439" s="249" t="s">
        <v>12</v>
      </c>
      <c r="C439" s="250" t="s">
        <v>3</v>
      </c>
      <c r="D439" s="251"/>
      <c r="E439" s="252"/>
      <c r="F439" s="253"/>
      <c r="G439" s="250" t="s">
        <v>4</v>
      </c>
      <c r="H439" s="251"/>
      <c r="I439" s="252"/>
      <c r="J439" s="254"/>
      <c r="K439" s="255" t="s">
        <v>13</v>
      </c>
    </row>
    <row r="440" spans="1:11">
      <c r="A440" s="256"/>
      <c r="B440" s="257"/>
      <c r="C440" s="258" t="s">
        <v>5</v>
      </c>
      <c r="D440" s="259" t="s">
        <v>1</v>
      </c>
      <c r="E440" s="259" t="s">
        <v>6</v>
      </c>
      <c r="F440" s="260" t="s">
        <v>7</v>
      </c>
      <c r="G440" s="259" t="s">
        <v>5</v>
      </c>
      <c r="H440" s="259" t="s">
        <v>1</v>
      </c>
      <c r="I440" s="259" t="s">
        <v>6</v>
      </c>
      <c r="J440" s="259" t="s">
        <v>7</v>
      </c>
      <c r="K440" s="261"/>
    </row>
    <row r="441" spans="1:11" ht="25.5" customHeight="1">
      <c r="A441" s="283" t="s">
        <v>448</v>
      </c>
      <c r="B441" s="287"/>
      <c r="C441" s="424"/>
      <c r="D441" s="274"/>
      <c r="E441" s="275"/>
      <c r="F441" s="275"/>
      <c r="G441" s="361"/>
      <c r="H441" s="378"/>
      <c r="I441" s="275"/>
      <c r="J441" s="275"/>
      <c r="K441" s="309"/>
    </row>
    <row r="442" spans="1:11" ht="25.5" customHeight="1">
      <c r="A442" s="272" t="s">
        <v>187</v>
      </c>
      <c r="B442" s="273" t="s">
        <v>282</v>
      </c>
      <c r="C442" s="307">
        <v>5</v>
      </c>
      <c r="D442" s="274" t="s">
        <v>186</v>
      </c>
      <c r="E442" s="154"/>
      <c r="F442" s="288"/>
      <c r="G442" s="424"/>
      <c r="H442" s="274"/>
      <c r="I442" s="275"/>
      <c r="J442" s="275"/>
      <c r="K442" s="281"/>
    </row>
    <row r="443" spans="1:11" ht="25.5" customHeight="1">
      <c r="A443" s="272" t="s">
        <v>153</v>
      </c>
      <c r="B443" s="273"/>
      <c r="C443" s="307">
        <v>1</v>
      </c>
      <c r="D443" s="274" t="s">
        <v>102</v>
      </c>
      <c r="E443" s="154"/>
      <c r="F443" s="288"/>
      <c r="G443" s="424"/>
      <c r="H443" s="274"/>
      <c r="I443" s="275"/>
      <c r="J443" s="275"/>
      <c r="K443" s="281"/>
    </row>
    <row r="444" spans="1:11" ht="25.5" customHeight="1">
      <c r="A444" s="283" t="s">
        <v>178</v>
      </c>
      <c r="B444" s="273"/>
      <c r="C444" s="307">
        <v>1</v>
      </c>
      <c r="D444" s="274" t="s">
        <v>102</v>
      </c>
      <c r="E444" s="154"/>
      <c r="F444" s="288"/>
      <c r="G444" s="424"/>
      <c r="H444" s="274"/>
      <c r="I444" s="275"/>
      <c r="J444" s="275"/>
      <c r="K444" s="281"/>
    </row>
    <row r="445" spans="1:11" ht="25.5" customHeight="1">
      <c r="A445" s="283" t="s">
        <v>244</v>
      </c>
      <c r="B445" s="360" t="s">
        <v>449</v>
      </c>
      <c r="C445" s="307">
        <v>18</v>
      </c>
      <c r="D445" s="274" t="s">
        <v>186</v>
      </c>
      <c r="E445" s="154"/>
      <c r="F445" s="288"/>
      <c r="G445" s="424"/>
      <c r="H445" s="274"/>
      <c r="I445" s="275"/>
      <c r="J445" s="275"/>
      <c r="K445" s="281"/>
    </row>
    <row r="446" spans="1:11" ht="25.5" customHeight="1">
      <c r="A446" s="283" t="s">
        <v>94</v>
      </c>
      <c r="B446" s="360" t="s">
        <v>450</v>
      </c>
      <c r="C446" s="307">
        <v>8</v>
      </c>
      <c r="D446" s="274" t="s">
        <v>186</v>
      </c>
      <c r="E446" s="154"/>
      <c r="F446" s="288"/>
      <c r="G446" s="424"/>
      <c r="H446" s="274"/>
      <c r="I446" s="275"/>
      <c r="J446" s="275"/>
      <c r="K446" s="281"/>
    </row>
    <row r="447" spans="1:11" ht="25.5" customHeight="1">
      <c r="A447" s="333" t="s">
        <v>283</v>
      </c>
      <c r="B447" s="287"/>
      <c r="C447" s="307">
        <v>1</v>
      </c>
      <c r="D447" s="274" t="s">
        <v>180</v>
      </c>
      <c r="E447" s="154"/>
      <c r="F447" s="288"/>
      <c r="G447" s="424"/>
      <c r="H447" s="274"/>
      <c r="I447" s="275"/>
      <c r="J447" s="275"/>
      <c r="K447" s="281"/>
    </row>
    <row r="448" spans="1:11" ht="25.5" customHeight="1">
      <c r="A448" s="333" t="s">
        <v>284</v>
      </c>
      <c r="B448" s="287"/>
      <c r="C448" s="307">
        <v>1</v>
      </c>
      <c r="D448" s="274" t="s">
        <v>180</v>
      </c>
      <c r="E448" s="154"/>
      <c r="F448" s="288"/>
      <c r="G448" s="424"/>
      <c r="H448" s="274"/>
      <c r="I448" s="275"/>
      <c r="J448" s="275"/>
      <c r="K448" s="281"/>
    </row>
    <row r="449" spans="1:11" ht="25.5" customHeight="1">
      <c r="A449" s="333" t="s">
        <v>285</v>
      </c>
      <c r="B449" s="287"/>
      <c r="C449" s="307">
        <v>1</v>
      </c>
      <c r="D449" s="274" t="s">
        <v>180</v>
      </c>
      <c r="E449" s="154"/>
      <c r="F449" s="288"/>
      <c r="G449" s="424"/>
      <c r="H449" s="274"/>
      <c r="I449" s="275"/>
      <c r="J449" s="275"/>
      <c r="K449" s="281"/>
    </row>
    <row r="450" spans="1:11" ht="25.5" customHeight="1">
      <c r="A450" s="333" t="s">
        <v>286</v>
      </c>
      <c r="B450" s="287"/>
      <c r="C450" s="307">
        <v>1</v>
      </c>
      <c r="D450" s="274" t="s">
        <v>118</v>
      </c>
      <c r="E450" s="154"/>
      <c r="F450" s="288"/>
      <c r="G450" s="424"/>
      <c r="H450" s="274"/>
      <c r="I450" s="275"/>
      <c r="J450" s="275"/>
      <c r="K450" s="281"/>
    </row>
    <row r="451" spans="1:11" ht="25.5" customHeight="1">
      <c r="A451" s="283" t="s">
        <v>287</v>
      </c>
      <c r="B451" s="287"/>
      <c r="C451" s="307">
        <v>1</v>
      </c>
      <c r="D451" s="274" t="s">
        <v>180</v>
      </c>
      <c r="E451" s="154"/>
      <c r="F451" s="288"/>
      <c r="G451" s="424"/>
      <c r="H451" s="274"/>
      <c r="I451" s="275"/>
      <c r="J451" s="275"/>
      <c r="K451" s="281"/>
    </row>
    <row r="452" spans="1:11" ht="25.5" customHeight="1">
      <c r="A452" s="272" t="s">
        <v>288</v>
      </c>
      <c r="B452" s="287"/>
      <c r="C452" s="307">
        <v>1</v>
      </c>
      <c r="D452" s="274" t="s">
        <v>102</v>
      </c>
      <c r="E452" s="154"/>
      <c r="F452" s="288"/>
      <c r="G452" s="424"/>
      <c r="H452" s="274"/>
      <c r="I452" s="275"/>
      <c r="J452" s="275"/>
      <c r="K452" s="281"/>
    </row>
    <row r="453" spans="1:11" ht="25.5" customHeight="1">
      <c r="A453" s="272" t="s">
        <v>217</v>
      </c>
      <c r="B453" s="287"/>
      <c r="C453" s="307">
        <v>1</v>
      </c>
      <c r="D453" s="274" t="s">
        <v>102</v>
      </c>
      <c r="E453" s="154"/>
      <c r="F453" s="288"/>
      <c r="G453" s="424"/>
      <c r="H453" s="274"/>
      <c r="I453" s="275"/>
      <c r="J453" s="275"/>
      <c r="K453" s="281"/>
    </row>
    <row r="454" spans="1:11" ht="25.5" customHeight="1">
      <c r="A454" s="272" t="s">
        <v>129</v>
      </c>
      <c r="B454" s="287"/>
      <c r="C454" s="307">
        <v>1</v>
      </c>
      <c r="D454" s="274" t="s">
        <v>102</v>
      </c>
      <c r="E454" s="154"/>
      <c r="F454" s="288"/>
      <c r="G454" s="424"/>
      <c r="H454" s="274"/>
      <c r="I454" s="275"/>
      <c r="J454" s="275"/>
      <c r="K454" s="309"/>
    </row>
    <row r="455" spans="1:11" ht="25.5" customHeight="1">
      <c r="A455" s="272"/>
      <c r="B455" s="273"/>
      <c r="C455" s="424"/>
      <c r="D455" s="274"/>
      <c r="E455" s="275"/>
      <c r="F455" s="275"/>
      <c r="G455" s="292"/>
      <c r="H455" s="265"/>
      <c r="I455" s="308"/>
      <c r="J455" s="277"/>
      <c r="K455" s="296"/>
    </row>
    <row r="456" spans="1:11" ht="25.5" customHeight="1">
      <c r="A456" s="272"/>
      <c r="B456" s="273"/>
      <c r="C456" s="424"/>
      <c r="D456" s="274"/>
      <c r="E456" s="275"/>
      <c r="F456" s="275"/>
      <c r="G456" s="292"/>
      <c r="H456" s="265"/>
      <c r="I456" s="308"/>
      <c r="J456" s="277"/>
      <c r="K456" s="296"/>
    </row>
    <row r="457" spans="1:11" ht="25.5" customHeight="1">
      <c r="A457" s="272"/>
      <c r="B457" s="273"/>
      <c r="C457" s="424"/>
      <c r="D457" s="274"/>
      <c r="E457" s="275"/>
      <c r="F457" s="275"/>
      <c r="G457" s="292"/>
      <c r="H457" s="265"/>
      <c r="I457" s="308"/>
      <c r="J457" s="277"/>
      <c r="K457" s="296"/>
    </row>
    <row r="458" spans="1:11" ht="25.5" customHeight="1">
      <c r="A458" s="272"/>
      <c r="B458" s="273"/>
      <c r="C458" s="424"/>
      <c r="D458" s="274"/>
      <c r="E458" s="275"/>
      <c r="F458" s="275"/>
      <c r="G458" s="292"/>
      <c r="H458" s="265"/>
      <c r="I458" s="308"/>
      <c r="J458" s="277"/>
      <c r="K458" s="296"/>
    </row>
    <row r="459" spans="1:11" ht="25.5" customHeight="1">
      <c r="A459" s="449" t="s">
        <v>147</v>
      </c>
      <c r="B459" s="273"/>
      <c r="C459" s="424"/>
      <c r="D459" s="274"/>
      <c r="E459" s="275"/>
      <c r="F459" s="275"/>
      <c r="G459" s="292"/>
      <c r="H459" s="265"/>
      <c r="I459" s="308"/>
      <c r="J459" s="277"/>
      <c r="K459" s="296"/>
    </row>
    <row r="460" spans="1:11" ht="25.5" customHeight="1">
      <c r="A460" s="297"/>
      <c r="B460" s="298"/>
      <c r="C460" s="450"/>
      <c r="D460" s="300"/>
      <c r="E460" s="348"/>
      <c r="F460" s="348"/>
      <c r="G460" s="303"/>
      <c r="H460" s="324"/>
      <c r="I460" s="451"/>
      <c r="J460" s="305"/>
      <c r="K460" s="306"/>
    </row>
    <row r="461" spans="1:11" ht="25.5" customHeight="1">
      <c r="A461" s="244" t="s">
        <v>14</v>
      </c>
      <c r="B461" s="245"/>
      <c r="C461" s="245"/>
      <c r="D461" s="245"/>
      <c r="E461" s="245"/>
      <c r="F461" s="245"/>
      <c r="G461" s="245"/>
      <c r="H461" s="245"/>
      <c r="I461" s="245"/>
      <c r="J461" s="245"/>
      <c r="K461" s="246">
        <f>K438+1</f>
        <v>23</v>
      </c>
    </row>
    <row r="462" spans="1:11" ht="13.5" customHeight="1">
      <c r="A462" s="248" t="s">
        <v>2</v>
      </c>
      <c r="B462" s="249" t="s">
        <v>12</v>
      </c>
      <c r="C462" s="250" t="s">
        <v>3</v>
      </c>
      <c r="D462" s="251"/>
      <c r="E462" s="252"/>
      <c r="F462" s="253"/>
      <c r="G462" s="250" t="s">
        <v>4</v>
      </c>
      <c r="H462" s="251"/>
      <c r="I462" s="252"/>
      <c r="J462" s="254"/>
      <c r="K462" s="255" t="s">
        <v>13</v>
      </c>
    </row>
    <row r="463" spans="1:11" ht="13.5" customHeight="1">
      <c r="A463" s="256"/>
      <c r="B463" s="257"/>
      <c r="C463" s="258" t="s">
        <v>5</v>
      </c>
      <c r="D463" s="259" t="s">
        <v>1</v>
      </c>
      <c r="E463" s="259" t="s">
        <v>6</v>
      </c>
      <c r="F463" s="260" t="s">
        <v>7</v>
      </c>
      <c r="G463" s="259" t="s">
        <v>5</v>
      </c>
      <c r="H463" s="259" t="s">
        <v>1</v>
      </c>
      <c r="I463" s="259" t="s">
        <v>6</v>
      </c>
      <c r="J463" s="259" t="s">
        <v>7</v>
      </c>
      <c r="K463" s="261"/>
    </row>
    <row r="464" spans="1:11" ht="25.5" customHeight="1">
      <c r="A464" s="283" t="s">
        <v>451</v>
      </c>
      <c r="B464" s="287"/>
      <c r="C464" s="452"/>
      <c r="D464" s="274"/>
      <c r="E464" s="383"/>
      <c r="F464" s="288"/>
      <c r="G464" s="361"/>
      <c r="H464" s="378"/>
      <c r="I464" s="275"/>
      <c r="J464" s="275"/>
      <c r="K464" s="309"/>
    </row>
    <row r="465" spans="1:11" ht="25.5" customHeight="1">
      <c r="A465" s="272" t="s">
        <v>187</v>
      </c>
      <c r="B465" s="273" t="s">
        <v>188</v>
      </c>
      <c r="C465" s="307">
        <v>30</v>
      </c>
      <c r="D465" s="274" t="s">
        <v>186</v>
      </c>
      <c r="E465" s="154"/>
      <c r="F465" s="288"/>
      <c r="G465" s="424"/>
      <c r="H465" s="274"/>
      <c r="I465" s="275"/>
      <c r="J465" s="275"/>
      <c r="K465" s="281"/>
    </row>
    <row r="466" spans="1:11" ht="25.5" customHeight="1">
      <c r="A466" s="272" t="s">
        <v>153</v>
      </c>
      <c r="B466" s="273"/>
      <c r="C466" s="307">
        <v>1</v>
      </c>
      <c r="D466" s="274" t="s">
        <v>102</v>
      </c>
      <c r="E466" s="154"/>
      <c r="F466" s="288"/>
      <c r="G466" s="424"/>
      <c r="H466" s="274"/>
      <c r="I466" s="275"/>
      <c r="J466" s="275"/>
      <c r="K466" s="281"/>
    </row>
    <row r="467" spans="1:11" ht="25.5" customHeight="1">
      <c r="A467" s="283" t="s">
        <v>178</v>
      </c>
      <c r="B467" s="273"/>
      <c r="C467" s="307">
        <v>1</v>
      </c>
      <c r="D467" s="274" t="s">
        <v>102</v>
      </c>
      <c r="E467" s="154"/>
      <c r="F467" s="288"/>
      <c r="G467" s="424"/>
      <c r="H467" s="274"/>
      <c r="I467" s="275"/>
      <c r="J467" s="275"/>
      <c r="K467" s="281"/>
    </row>
    <row r="468" spans="1:11" ht="25.5" customHeight="1">
      <c r="A468" s="283" t="s">
        <v>244</v>
      </c>
      <c r="B468" s="356" t="s">
        <v>429</v>
      </c>
      <c r="C468" s="343">
        <v>208</v>
      </c>
      <c r="D468" s="274" t="s">
        <v>186</v>
      </c>
      <c r="E468" s="154"/>
      <c r="F468" s="288"/>
      <c r="G468" s="424"/>
      <c r="H468" s="274"/>
      <c r="I468" s="275"/>
      <c r="J468" s="275"/>
      <c r="K468" s="281"/>
    </row>
    <row r="469" spans="1:11" ht="25.5" customHeight="1">
      <c r="A469" s="283" t="s">
        <v>94</v>
      </c>
      <c r="B469" s="356" t="s">
        <v>452</v>
      </c>
      <c r="C469" s="307">
        <v>65</v>
      </c>
      <c r="D469" s="274" t="s">
        <v>186</v>
      </c>
      <c r="E469" s="154"/>
      <c r="F469" s="288"/>
      <c r="G469" s="424"/>
      <c r="H469" s="286"/>
      <c r="I469" s="275"/>
      <c r="J469" s="275"/>
      <c r="K469" s="281"/>
    </row>
    <row r="470" spans="1:11" ht="25.5" customHeight="1">
      <c r="A470" s="283" t="s">
        <v>94</v>
      </c>
      <c r="B470" s="356" t="s">
        <v>453</v>
      </c>
      <c r="C470" s="307">
        <v>30</v>
      </c>
      <c r="D470" s="274" t="s">
        <v>186</v>
      </c>
      <c r="E470" s="154"/>
      <c r="F470" s="288"/>
      <c r="G470" s="361"/>
      <c r="H470" s="274"/>
      <c r="I470" s="275"/>
      <c r="J470" s="275"/>
      <c r="K470" s="281"/>
    </row>
    <row r="471" spans="1:11" ht="25.5" customHeight="1">
      <c r="A471" s="272" t="s">
        <v>289</v>
      </c>
      <c r="B471" s="356" t="s">
        <v>454</v>
      </c>
      <c r="C471" s="307">
        <v>10</v>
      </c>
      <c r="D471" s="274" t="s">
        <v>186</v>
      </c>
      <c r="E471" s="154"/>
      <c r="F471" s="288"/>
      <c r="G471" s="453"/>
      <c r="H471" s="274"/>
      <c r="I471" s="275"/>
      <c r="J471" s="275"/>
      <c r="K471" s="281"/>
    </row>
    <row r="472" spans="1:11" ht="25.5" customHeight="1">
      <c r="A472" s="272" t="s">
        <v>289</v>
      </c>
      <c r="B472" s="356" t="s">
        <v>455</v>
      </c>
      <c r="C472" s="307">
        <v>75</v>
      </c>
      <c r="D472" s="274" t="s">
        <v>186</v>
      </c>
      <c r="E472" s="154"/>
      <c r="F472" s="288"/>
      <c r="G472" s="358"/>
      <c r="H472" s="274"/>
      <c r="I472" s="275"/>
      <c r="J472" s="275"/>
      <c r="K472" s="281"/>
    </row>
    <row r="473" spans="1:11" ht="25.5" customHeight="1">
      <c r="A473" s="272" t="s">
        <v>290</v>
      </c>
      <c r="B473" s="273" t="s">
        <v>291</v>
      </c>
      <c r="C473" s="307">
        <v>2</v>
      </c>
      <c r="D473" s="274" t="s">
        <v>163</v>
      </c>
      <c r="E473" s="154"/>
      <c r="F473" s="288"/>
      <c r="G473" s="358"/>
      <c r="H473" s="286"/>
      <c r="I473" s="275"/>
      <c r="J473" s="275"/>
      <c r="K473" s="281"/>
    </row>
    <row r="474" spans="1:11" ht="25.5" customHeight="1">
      <c r="A474" s="344" t="s">
        <v>292</v>
      </c>
      <c r="B474" s="273"/>
      <c r="C474" s="307">
        <v>1</v>
      </c>
      <c r="D474" s="274" t="s">
        <v>163</v>
      </c>
      <c r="E474" s="154"/>
      <c r="F474" s="288"/>
      <c r="G474" s="361"/>
      <c r="H474" s="286"/>
      <c r="I474" s="275"/>
      <c r="J474" s="275"/>
      <c r="K474" s="281"/>
    </row>
    <row r="475" spans="1:11" ht="25.5" customHeight="1">
      <c r="A475" s="344" t="s">
        <v>293</v>
      </c>
      <c r="B475" s="273"/>
      <c r="C475" s="307">
        <v>1</v>
      </c>
      <c r="D475" s="274" t="s">
        <v>163</v>
      </c>
      <c r="E475" s="154"/>
      <c r="F475" s="288"/>
      <c r="G475" s="156"/>
      <c r="H475" s="286"/>
      <c r="I475" s="275"/>
      <c r="J475" s="275"/>
      <c r="K475" s="281"/>
    </row>
    <row r="476" spans="1:11" ht="25.5" customHeight="1">
      <c r="A476" s="272" t="s">
        <v>294</v>
      </c>
      <c r="B476" s="273" t="s">
        <v>295</v>
      </c>
      <c r="C476" s="307">
        <v>12</v>
      </c>
      <c r="D476" s="332" t="s">
        <v>118</v>
      </c>
      <c r="E476" s="154"/>
      <c r="F476" s="288"/>
      <c r="G476" s="151"/>
      <c r="H476" s="286"/>
      <c r="I476" s="275"/>
      <c r="J476" s="275"/>
      <c r="K476" s="281"/>
    </row>
    <row r="477" spans="1:11" ht="25.5" customHeight="1">
      <c r="A477" s="272" t="s">
        <v>94</v>
      </c>
      <c r="B477" s="273" t="s">
        <v>296</v>
      </c>
      <c r="C477" s="307">
        <v>12</v>
      </c>
      <c r="D477" s="332" t="s">
        <v>118</v>
      </c>
      <c r="E477" s="154"/>
      <c r="F477" s="288"/>
      <c r="G477" s="152"/>
      <c r="H477" s="274"/>
      <c r="I477" s="275"/>
      <c r="J477" s="275"/>
      <c r="K477" s="281"/>
    </row>
    <row r="478" spans="1:11" ht="25.5" customHeight="1">
      <c r="A478" s="272" t="s">
        <v>297</v>
      </c>
      <c r="B478" s="273" t="s">
        <v>298</v>
      </c>
      <c r="C478" s="307">
        <v>1</v>
      </c>
      <c r="D478" s="332" t="s">
        <v>118</v>
      </c>
      <c r="E478" s="154"/>
      <c r="F478" s="288"/>
      <c r="G478" s="152"/>
      <c r="H478" s="274"/>
      <c r="I478" s="275"/>
      <c r="J478" s="275"/>
      <c r="K478" s="281"/>
    </row>
    <row r="479" spans="1:11" ht="25.5" customHeight="1">
      <c r="A479" s="272" t="s">
        <v>94</v>
      </c>
      <c r="B479" s="273" t="s">
        <v>299</v>
      </c>
      <c r="C479" s="307">
        <v>2</v>
      </c>
      <c r="D479" s="332" t="s">
        <v>118</v>
      </c>
      <c r="E479" s="154"/>
      <c r="F479" s="288"/>
      <c r="G479" s="454"/>
      <c r="H479" s="274"/>
      <c r="I479" s="275"/>
      <c r="J479" s="275"/>
      <c r="K479" s="281"/>
    </row>
    <row r="480" spans="1:11" ht="25.5" customHeight="1">
      <c r="A480" s="283" t="s">
        <v>300</v>
      </c>
      <c r="B480" s="285" t="s">
        <v>295</v>
      </c>
      <c r="C480" s="307">
        <v>9</v>
      </c>
      <c r="D480" s="332" t="s">
        <v>118</v>
      </c>
      <c r="E480" s="154"/>
      <c r="F480" s="288"/>
      <c r="G480" s="153"/>
      <c r="H480" s="332"/>
      <c r="I480" s="288"/>
      <c r="J480" s="288"/>
      <c r="K480" s="295"/>
    </row>
    <row r="481" spans="1:11" ht="25.5" customHeight="1">
      <c r="A481" s="272" t="s">
        <v>301</v>
      </c>
      <c r="B481" s="273" t="s">
        <v>302</v>
      </c>
      <c r="C481" s="307">
        <v>8</v>
      </c>
      <c r="D481" s="412" t="s">
        <v>113</v>
      </c>
      <c r="E481" s="154"/>
      <c r="F481" s="288"/>
      <c r="G481" s="361"/>
      <c r="H481" s="378"/>
      <c r="I481" s="275"/>
      <c r="J481" s="275"/>
      <c r="K481" s="279"/>
    </row>
    <row r="482" spans="1:11" ht="25.5" customHeight="1">
      <c r="A482" s="272" t="s">
        <v>303</v>
      </c>
      <c r="B482" s="356" t="s">
        <v>304</v>
      </c>
      <c r="C482" s="307">
        <v>5</v>
      </c>
      <c r="D482" s="332" t="s">
        <v>118</v>
      </c>
      <c r="E482" s="154"/>
      <c r="F482" s="288"/>
      <c r="G482" s="361"/>
      <c r="H482" s="378"/>
      <c r="I482" s="275"/>
      <c r="J482" s="275"/>
      <c r="K482" s="281"/>
    </row>
    <row r="483" spans="1:11" ht="25.5" customHeight="1">
      <c r="A483" s="413" t="s">
        <v>305</v>
      </c>
      <c r="B483" s="414" t="s">
        <v>306</v>
      </c>
      <c r="C483" s="347">
        <v>3</v>
      </c>
      <c r="D483" s="415" t="s">
        <v>118</v>
      </c>
      <c r="E483" s="159"/>
      <c r="F483" s="302"/>
      <c r="G483" s="416"/>
      <c r="H483" s="415"/>
      <c r="I483" s="418"/>
      <c r="J483" s="302"/>
      <c r="K483" s="455"/>
    </row>
    <row r="484" spans="1:11" ht="25.5" customHeight="1">
      <c r="A484" s="244" t="s">
        <v>14</v>
      </c>
      <c r="B484" s="245"/>
      <c r="C484" s="245"/>
      <c r="D484" s="245"/>
      <c r="E484" s="245"/>
      <c r="F484" s="245"/>
      <c r="G484" s="245"/>
      <c r="H484" s="245"/>
      <c r="I484" s="245"/>
      <c r="J484" s="245"/>
      <c r="K484" s="246">
        <f>K461+1</f>
        <v>24</v>
      </c>
    </row>
    <row r="485" spans="1:11" ht="13.5" customHeight="1">
      <c r="A485" s="248" t="s">
        <v>2</v>
      </c>
      <c r="B485" s="249" t="s">
        <v>12</v>
      </c>
      <c r="C485" s="250" t="s">
        <v>3</v>
      </c>
      <c r="D485" s="251"/>
      <c r="E485" s="252"/>
      <c r="F485" s="253"/>
      <c r="G485" s="250" t="s">
        <v>4</v>
      </c>
      <c r="H485" s="251"/>
      <c r="I485" s="252"/>
      <c r="J485" s="254"/>
      <c r="K485" s="255" t="s">
        <v>13</v>
      </c>
    </row>
    <row r="486" spans="1:11" ht="13.5" customHeight="1">
      <c r="A486" s="256"/>
      <c r="B486" s="257"/>
      <c r="C486" s="258" t="s">
        <v>5</v>
      </c>
      <c r="D486" s="259" t="s">
        <v>1</v>
      </c>
      <c r="E486" s="259" t="s">
        <v>6</v>
      </c>
      <c r="F486" s="260" t="s">
        <v>7</v>
      </c>
      <c r="G486" s="259" t="s">
        <v>5</v>
      </c>
      <c r="H486" s="259" t="s">
        <v>1</v>
      </c>
      <c r="I486" s="259" t="s">
        <v>6</v>
      </c>
      <c r="J486" s="259" t="s">
        <v>7</v>
      </c>
      <c r="K486" s="261"/>
    </row>
    <row r="487" spans="1:11" ht="25.5" customHeight="1">
      <c r="A487" s="283" t="s">
        <v>456</v>
      </c>
      <c r="B487" s="285" t="s">
        <v>457</v>
      </c>
      <c r="C487" s="307">
        <v>3</v>
      </c>
      <c r="D487" s="286" t="s">
        <v>118</v>
      </c>
      <c r="E487" s="154"/>
      <c r="F487" s="288"/>
      <c r="G487" s="424"/>
      <c r="H487" s="286"/>
      <c r="I487" s="383"/>
      <c r="J487" s="288"/>
      <c r="K487" s="456"/>
    </row>
    <row r="488" spans="1:11" ht="25.5" customHeight="1">
      <c r="A488" s="272" t="s">
        <v>211</v>
      </c>
      <c r="B488" s="273"/>
      <c r="C488" s="307">
        <v>1</v>
      </c>
      <c r="D488" s="274" t="s">
        <v>102</v>
      </c>
      <c r="E488" s="154"/>
      <c r="F488" s="288"/>
      <c r="G488" s="377"/>
      <c r="H488" s="274"/>
      <c r="I488" s="275"/>
      <c r="J488" s="440"/>
      <c r="K488" s="281"/>
    </row>
    <row r="489" spans="1:11" ht="25.5" customHeight="1">
      <c r="A489" s="457" t="s">
        <v>307</v>
      </c>
      <c r="B489" s="273" t="s">
        <v>308</v>
      </c>
      <c r="C489" s="307">
        <v>2</v>
      </c>
      <c r="D489" s="274" t="s">
        <v>102</v>
      </c>
      <c r="E489" s="154"/>
      <c r="F489" s="288"/>
      <c r="G489" s="377"/>
      <c r="H489" s="274"/>
      <c r="I489" s="383"/>
      <c r="J489" s="458"/>
      <c r="K489" s="281"/>
    </row>
    <row r="490" spans="1:11" ht="25.5" customHeight="1">
      <c r="A490" s="272" t="s">
        <v>173</v>
      </c>
      <c r="B490" s="273"/>
      <c r="C490" s="307">
        <v>1</v>
      </c>
      <c r="D490" s="274" t="s">
        <v>102</v>
      </c>
      <c r="E490" s="154"/>
      <c r="F490" s="288"/>
      <c r="G490" s="377"/>
      <c r="H490" s="274"/>
      <c r="I490" s="383"/>
      <c r="J490" s="458"/>
      <c r="K490" s="281"/>
    </row>
    <row r="491" spans="1:11" ht="25.5" customHeight="1">
      <c r="A491" s="272" t="s">
        <v>129</v>
      </c>
      <c r="B491" s="287"/>
      <c r="C491" s="307">
        <v>1</v>
      </c>
      <c r="D491" s="274" t="s">
        <v>102</v>
      </c>
      <c r="E491" s="154"/>
      <c r="F491" s="288"/>
      <c r="G491" s="377"/>
      <c r="H491" s="274"/>
      <c r="I491" s="383"/>
      <c r="J491" s="458"/>
      <c r="K491" s="309"/>
    </row>
    <row r="492" spans="1:11" ht="25.5" customHeight="1">
      <c r="A492" s="272"/>
      <c r="B492" s="273"/>
      <c r="C492" s="424"/>
      <c r="D492" s="274"/>
      <c r="E492" s="275"/>
      <c r="F492" s="275"/>
      <c r="G492" s="292"/>
      <c r="H492" s="265"/>
      <c r="I492" s="308"/>
      <c r="J492" s="277"/>
      <c r="K492" s="296"/>
    </row>
    <row r="493" spans="1:11" ht="25.5" customHeight="1">
      <c r="A493" s="272"/>
      <c r="B493" s="273"/>
      <c r="C493" s="424"/>
      <c r="D493" s="274"/>
      <c r="E493" s="275"/>
      <c r="F493" s="275"/>
      <c r="G493" s="292"/>
      <c r="H493" s="265"/>
      <c r="I493" s="308"/>
      <c r="J493" s="277"/>
      <c r="K493" s="296"/>
    </row>
    <row r="494" spans="1:11" ht="25.5" customHeight="1">
      <c r="A494" s="272"/>
      <c r="B494" s="273"/>
      <c r="C494" s="424"/>
      <c r="D494" s="274"/>
      <c r="E494" s="275"/>
      <c r="F494" s="275"/>
      <c r="G494" s="292"/>
      <c r="H494" s="265"/>
      <c r="I494" s="308"/>
      <c r="J494" s="277"/>
      <c r="K494" s="296"/>
    </row>
    <row r="495" spans="1:11" ht="25.5" customHeight="1">
      <c r="A495" s="272"/>
      <c r="B495" s="273"/>
      <c r="C495" s="424"/>
      <c r="D495" s="274"/>
      <c r="E495" s="275"/>
      <c r="F495" s="275"/>
      <c r="G495" s="292"/>
      <c r="H495" s="265"/>
      <c r="I495" s="308"/>
      <c r="J495" s="277"/>
      <c r="K495" s="296"/>
    </row>
    <row r="496" spans="1:11" ht="25.5" customHeight="1">
      <c r="A496" s="272"/>
      <c r="B496" s="273"/>
      <c r="C496" s="424"/>
      <c r="D496" s="274"/>
      <c r="E496" s="275"/>
      <c r="F496" s="275"/>
      <c r="G496" s="292"/>
      <c r="H496" s="265"/>
      <c r="I496" s="308"/>
      <c r="J496" s="277"/>
      <c r="K496" s="296"/>
    </row>
    <row r="497" spans="1:11" ht="25.5" customHeight="1">
      <c r="A497" s="272"/>
      <c r="B497" s="273"/>
      <c r="C497" s="424"/>
      <c r="D497" s="274"/>
      <c r="E497" s="275"/>
      <c r="F497" s="275"/>
      <c r="G497" s="292"/>
      <c r="H497" s="265"/>
      <c r="I497" s="308"/>
      <c r="J497" s="277"/>
      <c r="K497" s="296"/>
    </row>
    <row r="498" spans="1:11" ht="25.5" customHeight="1">
      <c r="A498" s="272"/>
      <c r="B498" s="273"/>
      <c r="C498" s="424"/>
      <c r="D498" s="274"/>
      <c r="E498" s="275"/>
      <c r="F498" s="275"/>
      <c r="G498" s="292"/>
      <c r="H498" s="265"/>
      <c r="I498" s="308"/>
      <c r="J498" s="277"/>
      <c r="K498" s="296"/>
    </row>
    <row r="499" spans="1:11" ht="25.5" customHeight="1">
      <c r="A499" s="272"/>
      <c r="B499" s="273"/>
      <c r="C499" s="424"/>
      <c r="D499" s="274"/>
      <c r="E499" s="275"/>
      <c r="F499" s="275"/>
      <c r="G499" s="292"/>
      <c r="H499" s="265"/>
      <c r="I499" s="308"/>
      <c r="J499" s="277"/>
      <c r="K499" s="296"/>
    </row>
    <row r="500" spans="1:11" ht="25.5" customHeight="1">
      <c r="A500" s="272"/>
      <c r="B500" s="273"/>
      <c r="C500" s="424"/>
      <c r="D500" s="274"/>
      <c r="E500" s="275"/>
      <c r="F500" s="275"/>
      <c r="G500" s="292"/>
      <c r="H500" s="265"/>
      <c r="I500" s="308"/>
      <c r="J500" s="277"/>
      <c r="K500" s="296"/>
    </row>
    <row r="501" spans="1:11" ht="25.5" customHeight="1">
      <c r="A501" s="272"/>
      <c r="B501" s="273"/>
      <c r="C501" s="424"/>
      <c r="D501" s="274"/>
      <c r="E501" s="275"/>
      <c r="F501" s="275"/>
      <c r="G501" s="292"/>
      <c r="H501" s="265"/>
      <c r="I501" s="308"/>
      <c r="J501" s="277"/>
      <c r="K501" s="296"/>
    </row>
    <row r="502" spans="1:11" ht="25.5" customHeight="1">
      <c r="A502" s="272"/>
      <c r="B502" s="273"/>
      <c r="C502" s="424"/>
      <c r="D502" s="274"/>
      <c r="E502" s="275"/>
      <c r="F502" s="275"/>
      <c r="G502" s="292"/>
      <c r="H502" s="265"/>
      <c r="I502" s="308"/>
      <c r="J502" s="277"/>
      <c r="K502" s="296"/>
    </row>
    <row r="503" spans="1:11" ht="25.5" customHeight="1">
      <c r="A503" s="272"/>
      <c r="B503" s="273"/>
      <c r="C503" s="424"/>
      <c r="D503" s="274"/>
      <c r="E503" s="275"/>
      <c r="F503" s="275"/>
      <c r="G503" s="292"/>
      <c r="H503" s="265"/>
      <c r="I503" s="308"/>
      <c r="J503" s="277"/>
      <c r="K503" s="296"/>
    </row>
    <row r="504" spans="1:11" ht="25.5" customHeight="1">
      <c r="A504" s="272"/>
      <c r="B504" s="273"/>
      <c r="C504" s="424"/>
      <c r="D504" s="274"/>
      <c r="E504" s="275"/>
      <c r="F504" s="275"/>
      <c r="G504" s="292"/>
      <c r="H504" s="265"/>
      <c r="I504" s="308"/>
      <c r="J504" s="277"/>
      <c r="K504" s="296"/>
    </row>
    <row r="505" spans="1:11" ht="25.5" customHeight="1">
      <c r="A505" s="449" t="s">
        <v>147</v>
      </c>
      <c r="B505" s="273"/>
      <c r="C505" s="424"/>
      <c r="D505" s="274"/>
      <c r="E505" s="275"/>
      <c r="F505" s="275"/>
      <c r="G505" s="292"/>
      <c r="H505" s="265"/>
      <c r="I505" s="308"/>
      <c r="J505" s="277"/>
      <c r="K505" s="296"/>
    </row>
    <row r="506" spans="1:11" ht="25.5" customHeight="1">
      <c r="A506" s="297"/>
      <c r="B506" s="298"/>
      <c r="C506" s="450"/>
      <c r="D506" s="300"/>
      <c r="E506" s="348"/>
      <c r="F506" s="348"/>
      <c r="G506" s="303"/>
      <c r="H506" s="324"/>
      <c r="I506" s="451"/>
      <c r="J506" s="305"/>
      <c r="K506" s="306"/>
    </row>
  </sheetData>
  <sheetProtection objects="1" scenarios="1"/>
  <mergeCells count="132">
    <mergeCell ref="A484:J484"/>
    <mergeCell ref="A485:A486"/>
    <mergeCell ref="B485:B486"/>
    <mergeCell ref="C485:E485"/>
    <mergeCell ref="G485:I485"/>
    <mergeCell ref="K485:K486"/>
    <mergeCell ref="A439:A440"/>
    <mergeCell ref="B439:B440"/>
    <mergeCell ref="C439:E439"/>
    <mergeCell ref="G439:I439"/>
    <mergeCell ref="K439:K440"/>
    <mergeCell ref="A461:J461"/>
    <mergeCell ref="A462:A463"/>
    <mergeCell ref="B462:B463"/>
    <mergeCell ref="C462:E462"/>
    <mergeCell ref="G462:I462"/>
    <mergeCell ref="K462:K463"/>
    <mergeCell ref="A438:J438"/>
    <mergeCell ref="A415:J415"/>
    <mergeCell ref="A416:A417"/>
    <mergeCell ref="B416:B417"/>
    <mergeCell ref="C416:E416"/>
    <mergeCell ref="G416:I416"/>
    <mergeCell ref="K416:K417"/>
    <mergeCell ref="A277:J277"/>
    <mergeCell ref="A278:A279"/>
    <mergeCell ref="B278:B279"/>
    <mergeCell ref="C278:E278"/>
    <mergeCell ref="G278:I278"/>
    <mergeCell ref="K278:K279"/>
    <mergeCell ref="A300:J300"/>
    <mergeCell ref="A301:A302"/>
    <mergeCell ref="B301:B302"/>
    <mergeCell ref="C301:E301"/>
    <mergeCell ref="G301:I301"/>
    <mergeCell ref="K301:K302"/>
    <mergeCell ref="K324:K325"/>
    <mergeCell ref="K347:K348"/>
    <mergeCell ref="A323:J323"/>
    <mergeCell ref="A324:A325"/>
    <mergeCell ref="B324:B325"/>
    <mergeCell ref="K255:K256"/>
    <mergeCell ref="A255:A256"/>
    <mergeCell ref="A162:J162"/>
    <mergeCell ref="A163:A164"/>
    <mergeCell ref="B163:B164"/>
    <mergeCell ref="C163:E163"/>
    <mergeCell ref="G163:I163"/>
    <mergeCell ref="K163:K164"/>
    <mergeCell ref="A208:J208"/>
    <mergeCell ref="A209:A210"/>
    <mergeCell ref="B209:B210"/>
    <mergeCell ref="C209:E209"/>
    <mergeCell ref="G209:I209"/>
    <mergeCell ref="B255:B256"/>
    <mergeCell ref="C255:E255"/>
    <mergeCell ref="G255:I255"/>
    <mergeCell ref="A254:J254"/>
    <mergeCell ref="K232:K233"/>
    <mergeCell ref="A231:J231"/>
    <mergeCell ref="A232:A233"/>
    <mergeCell ref="B232:B233"/>
    <mergeCell ref="C232:E232"/>
    <mergeCell ref="G232:I232"/>
    <mergeCell ref="K2:K3"/>
    <mergeCell ref="A185:J185"/>
    <mergeCell ref="A186:A187"/>
    <mergeCell ref="B186:B187"/>
    <mergeCell ref="C186:E186"/>
    <mergeCell ref="G186:I186"/>
    <mergeCell ref="K186:K187"/>
    <mergeCell ref="K209:K210"/>
    <mergeCell ref="K117:K118"/>
    <mergeCell ref="A116:J116"/>
    <mergeCell ref="A117:A118"/>
    <mergeCell ref="A93:J93"/>
    <mergeCell ref="A94:A95"/>
    <mergeCell ref="K140:K141"/>
    <mergeCell ref="K94:K95"/>
    <mergeCell ref="A139:J139"/>
    <mergeCell ref="A140:A141"/>
    <mergeCell ref="B140:B141"/>
    <mergeCell ref="C140:E140"/>
    <mergeCell ref="G140:I140"/>
    <mergeCell ref="B117:B118"/>
    <mergeCell ref="C117:E117"/>
    <mergeCell ref="G117:I117"/>
    <mergeCell ref="B94:B95"/>
    <mergeCell ref="A1:J1"/>
    <mergeCell ref="A2:A3"/>
    <mergeCell ref="B2:B3"/>
    <mergeCell ref="C2:E2"/>
    <mergeCell ref="G2:I2"/>
    <mergeCell ref="A24:J24"/>
    <mergeCell ref="A25:A26"/>
    <mergeCell ref="B25:B26"/>
    <mergeCell ref="C25:E25"/>
    <mergeCell ref="G25:I25"/>
    <mergeCell ref="C94:E94"/>
    <mergeCell ref="G94:I94"/>
    <mergeCell ref="K25:K26"/>
    <mergeCell ref="A70:J70"/>
    <mergeCell ref="A71:A72"/>
    <mergeCell ref="B71:B72"/>
    <mergeCell ref="C71:E71"/>
    <mergeCell ref="G71:I71"/>
    <mergeCell ref="A47:J47"/>
    <mergeCell ref="A48:A49"/>
    <mergeCell ref="B48:B49"/>
    <mergeCell ref="C48:E48"/>
    <mergeCell ref="G48:I48"/>
    <mergeCell ref="K48:K49"/>
    <mergeCell ref="K71:K72"/>
    <mergeCell ref="K370:K371"/>
    <mergeCell ref="A392:J392"/>
    <mergeCell ref="A393:A394"/>
    <mergeCell ref="B393:B394"/>
    <mergeCell ref="C393:E393"/>
    <mergeCell ref="G393:I393"/>
    <mergeCell ref="K393:K394"/>
    <mergeCell ref="C324:E324"/>
    <mergeCell ref="G324:I324"/>
    <mergeCell ref="A346:J346"/>
    <mergeCell ref="A347:A348"/>
    <mergeCell ref="B347:B348"/>
    <mergeCell ref="C347:E347"/>
    <mergeCell ref="G347:I347"/>
    <mergeCell ref="A369:J369"/>
    <mergeCell ref="A370:A371"/>
    <mergeCell ref="B370:B371"/>
    <mergeCell ref="C370:E370"/>
    <mergeCell ref="G370:I370"/>
  </mergeCells>
  <phoneticPr fontId="2"/>
  <printOptions horizontalCentered="1" verticalCentered="1"/>
  <pageMargins left="0.59055118110236227" right="0.59055118110236227" top="0.70866141732283472" bottom="0.39370078740157483" header="0.6692913385826772" footer="0"/>
  <pageSetup paperSize="9" scale="97" fitToHeight="0" orientation="landscape" r:id="rId1"/>
  <headerFooter alignWithMargins="0">
    <oddHeader>&amp;R　</oddHeader>
    <oddFooter xml:space="preserve">&amp;L
</oddFooter>
  </headerFooter>
  <rowBreaks count="21" manualBreakCount="21">
    <brk id="23" max="10" man="1"/>
    <brk id="46" max="10" man="1"/>
    <brk id="69" max="10" man="1"/>
    <brk id="92" max="10" man="1"/>
    <brk id="115" max="10" man="1"/>
    <brk id="138" max="10" man="1"/>
    <brk id="161" max="10" man="1"/>
    <brk id="184" max="16383" man="1"/>
    <brk id="207" max="10" man="1"/>
    <brk id="230" max="10" man="1"/>
    <brk id="253" max="16383" man="1"/>
    <brk id="276" max="10" man="1"/>
    <brk id="299" max="10" man="1"/>
    <brk id="322" max="10" man="1"/>
    <brk id="345" max="10" man="1"/>
    <brk id="368" max="10" man="1"/>
    <brk id="391" max="10" man="1"/>
    <brk id="414" max="10" man="1"/>
    <brk id="437" max="10" man="1"/>
    <brk id="460" max="10" man="1"/>
    <brk id="483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A22686-EAC5-4FE3-BCD0-421B81C09873}">
  <dimension ref="A1:P21"/>
  <sheetViews>
    <sheetView showGridLines="0" view="pageBreakPreview" zoomScaleNormal="75" zoomScaleSheetLayoutView="100" workbookViewId="0">
      <selection activeCell="G8" sqref="G8:I8"/>
    </sheetView>
  </sheetViews>
  <sheetFormatPr defaultColWidth="8.875" defaultRowHeight="30.6" customHeight="1"/>
  <cols>
    <col min="1" max="1" width="1.75" style="76" customWidth="1"/>
    <col min="2" max="2" width="4.25" style="76" customWidth="1"/>
    <col min="3" max="3" width="21.625" style="76" customWidth="1"/>
    <col min="4" max="4" width="11.25" style="76" hidden="1" customWidth="1"/>
    <col min="5" max="5" width="1.625" style="76" hidden="1" customWidth="1"/>
    <col min="6" max="6" width="0.125" style="76" hidden="1" customWidth="1"/>
    <col min="7" max="7" width="11.25" style="76" hidden="1" customWidth="1"/>
    <col min="8" max="8" width="3" style="76" customWidth="1"/>
    <col min="9" max="9" width="15.875" style="76" customWidth="1"/>
    <col min="10" max="10" width="22.5" style="76" customWidth="1"/>
    <col min="11" max="11" width="2.125" style="76" customWidth="1"/>
    <col min="12" max="12" width="22.5" style="76" customWidth="1"/>
    <col min="13" max="13" width="2.125" style="76" customWidth="1"/>
    <col min="14" max="14" width="22.5" style="76" customWidth="1"/>
    <col min="15" max="15" width="2.25" style="76" customWidth="1"/>
    <col min="16" max="16" width="15.5" style="76" customWidth="1"/>
    <col min="17" max="256" width="8.875" style="76"/>
    <col min="257" max="257" width="1.75" style="76" customWidth="1"/>
    <col min="258" max="258" width="4.25" style="76" customWidth="1"/>
    <col min="259" max="259" width="21.625" style="76" customWidth="1"/>
    <col min="260" max="263" width="0" style="76" hidden="1" customWidth="1"/>
    <col min="264" max="264" width="3" style="76" customWidth="1"/>
    <col min="265" max="265" width="15.875" style="76" customWidth="1"/>
    <col min="266" max="266" width="22.5" style="76" customWidth="1"/>
    <col min="267" max="267" width="2.125" style="76" customWidth="1"/>
    <col min="268" max="268" width="22.5" style="76" customWidth="1"/>
    <col min="269" max="269" width="2.125" style="76" customWidth="1"/>
    <col min="270" max="270" width="22.5" style="76" customWidth="1"/>
    <col min="271" max="271" width="2.25" style="76" customWidth="1"/>
    <col min="272" max="272" width="15.5" style="76" customWidth="1"/>
    <col min="273" max="512" width="8.875" style="76"/>
    <col min="513" max="513" width="1.75" style="76" customWidth="1"/>
    <col min="514" max="514" width="4.25" style="76" customWidth="1"/>
    <col min="515" max="515" width="21.625" style="76" customWidth="1"/>
    <col min="516" max="519" width="0" style="76" hidden="1" customWidth="1"/>
    <col min="520" max="520" width="3" style="76" customWidth="1"/>
    <col min="521" max="521" width="15.875" style="76" customWidth="1"/>
    <col min="522" max="522" width="22.5" style="76" customWidth="1"/>
    <col min="523" max="523" width="2.125" style="76" customWidth="1"/>
    <col min="524" max="524" width="22.5" style="76" customWidth="1"/>
    <col min="525" max="525" width="2.125" style="76" customWidth="1"/>
    <col min="526" max="526" width="22.5" style="76" customWidth="1"/>
    <col min="527" max="527" width="2.25" style="76" customWidth="1"/>
    <col min="528" max="528" width="15.5" style="76" customWidth="1"/>
    <col min="529" max="768" width="8.875" style="76"/>
    <col min="769" max="769" width="1.75" style="76" customWidth="1"/>
    <col min="770" max="770" width="4.25" style="76" customWidth="1"/>
    <col min="771" max="771" width="21.625" style="76" customWidth="1"/>
    <col min="772" max="775" width="0" style="76" hidden="1" customWidth="1"/>
    <col min="776" max="776" width="3" style="76" customWidth="1"/>
    <col min="777" max="777" width="15.875" style="76" customWidth="1"/>
    <col min="778" max="778" width="22.5" style="76" customWidth="1"/>
    <col min="779" max="779" width="2.125" style="76" customWidth="1"/>
    <col min="780" max="780" width="22.5" style="76" customWidth="1"/>
    <col min="781" max="781" width="2.125" style="76" customWidth="1"/>
    <col min="782" max="782" width="22.5" style="76" customWidth="1"/>
    <col min="783" max="783" width="2.25" style="76" customWidth="1"/>
    <col min="784" max="784" width="15.5" style="76" customWidth="1"/>
    <col min="785" max="1024" width="8.875" style="76"/>
    <col min="1025" max="1025" width="1.75" style="76" customWidth="1"/>
    <col min="1026" max="1026" width="4.25" style="76" customWidth="1"/>
    <col min="1027" max="1027" width="21.625" style="76" customWidth="1"/>
    <col min="1028" max="1031" width="0" style="76" hidden="1" customWidth="1"/>
    <col min="1032" max="1032" width="3" style="76" customWidth="1"/>
    <col min="1033" max="1033" width="15.875" style="76" customWidth="1"/>
    <col min="1034" max="1034" width="22.5" style="76" customWidth="1"/>
    <col min="1035" max="1035" width="2.125" style="76" customWidth="1"/>
    <col min="1036" max="1036" width="22.5" style="76" customWidth="1"/>
    <col min="1037" max="1037" width="2.125" style="76" customWidth="1"/>
    <col min="1038" max="1038" width="22.5" style="76" customWidth="1"/>
    <col min="1039" max="1039" width="2.25" style="76" customWidth="1"/>
    <col min="1040" max="1040" width="15.5" style="76" customWidth="1"/>
    <col min="1041" max="1280" width="8.875" style="76"/>
    <col min="1281" max="1281" width="1.75" style="76" customWidth="1"/>
    <col min="1282" max="1282" width="4.25" style="76" customWidth="1"/>
    <col min="1283" max="1283" width="21.625" style="76" customWidth="1"/>
    <col min="1284" max="1287" width="0" style="76" hidden="1" customWidth="1"/>
    <col min="1288" max="1288" width="3" style="76" customWidth="1"/>
    <col min="1289" max="1289" width="15.875" style="76" customWidth="1"/>
    <col min="1290" max="1290" width="22.5" style="76" customWidth="1"/>
    <col min="1291" max="1291" width="2.125" style="76" customWidth="1"/>
    <col min="1292" max="1292" width="22.5" style="76" customWidth="1"/>
    <col min="1293" max="1293" width="2.125" style="76" customWidth="1"/>
    <col min="1294" max="1294" width="22.5" style="76" customWidth="1"/>
    <col min="1295" max="1295" width="2.25" style="76" customWidth="1"/>
    <col min="1296" max="1296" width="15.5" style="76" customWidth="1"/>
    <col min="1297" max="1536" width="8.875" style="76"/>
    <col min="1537" max="1537" width="1.75" style="76" customWidth="1"/>
    <col min="1538" max="1538" width="4.25" style="76" customWidth="1"/>
    <col min="1539" max="1539" width="21.625" style="76" customWidth="1"/>
    <col min="1540" max="1543" width="0" style="76" hidden="1" customWidth="1"/>
    <col min="1544" max="1544" width="3" style="76" customWidth="1"/>
    <col min="1545" max="1545" width="15.875" style="76" customWidth="1"/>
    <col min="1546" max="1546" width="22.5" style="76" customWidth="1"/>
    <col min="1547" max="1547" width="2.125" style="76" customWidth="1"/>
    <col min="1548" max="1548" width="22.5" style="76" customWidth="1"/>
    <col min="1549" max="1549" width="2.125" style="76" customWidth="1"/>
    <col min="1550" max="1550" width="22.5" style="76" customWidth="1"/>
    <col min="1551" max="1551" width="2.25" style="76" customWidth="1"/>
    <col min="1552" max="1552" width="15.5" style="76" customWidth="1"/>
    <col min="1553" max="1792" width="8.875" style="76"/>
    <col min="1793" max="1793" width="1.75" style="76" customWidth="1"/>
    <col min="1794" max="1794" width="4.25" style="76" customWidth="1"/>
    <col min="1795" max="1795" width="21.625" style="76" customWidth="1"/>
    <col min="1796" max="1799" width="0" style="76" hidden="1" customWidth="1"/>
    <col min="1800" max="1800" width="3" style="76" customWidth="1"/>
    <col min="1801" max="1801" width="15.875" style="76" customWidth="1"/>
    <col min="1802" max="1802" width="22.5" style="76" customWidth="1"/>
    <col min="1803" max="1803" width="2.125" style="76" customWidth="1"/>
    <col min="1804" max="1804" width="22.5" style="76" customWidth="1"/>
    <col min="1805" max="1805" width="2.125" style="76" customWidth="1"/>
    <col min="1806" max="1806" width="22.5" style="76" customWidth="1"/>
    <col min="1807" max="1807" width="2.25" style="76" customWidth="1"/>
    <col min="1808" max="1808" width="15.5" style="76" customWidth="1"/>
    <col min="1809" max="2048" width="8.875" style="76"/>
    <col min="2049" max="2049" width="1.75" style="76" customWidth="1"/>
    <col min="2050" max="2050" width="4.25" style="76" customWidth="1"/>
    <col min="2051" max="2051" width="21.625" style="76" customWidth="1"/>
    <col min="2052" max="2055" width="0" style="76" hidden="1" customWidth="1"/>
    <col min="2056" max="2056" width="3" style="76" customWidth="1"/>
    <col min="2057" max="2057" width="15.875" style="76" customWidth="1"/>
    <col min="2058" max="2058" width="22.5" style="76" customWidth="1"/>
    <col min="2059" max="2059" width="2.125" style="76" customWidth="1"/>
    <col min="2060" max="2060" width="22.5" style="76" customWidth="1"/>
    <col min="2061" max="2061" width="2.125" style="76" customWidth="1"/>
    <col min="2062" max="2062" width="22.5" style="76" customWidth="1"/>
    <col min="2063" max="2063" width="2.25" style="76" customWidth="1"/>
    <col min="2064" max="2064" width="15.5" style="76" customWidth="1"/>
    <col min="2065" max="2304" width="8.875" style="76"/>
    <col min="2305" max="2305" width="1.75" style="76" customWidth="1"/>
    <col min="2306" max="2306" width="4.25" style="76" customWidth="1"/>
    <col min="2307" max="2307" width="21.625" style="76" customWidth="1"/>
    <col min="2308" max="2311" width="0" style="76" hidden="1" customWidth="1"/>
    <col min="2312" max="2312" width="3" style="76" customWidth="1"/>
    <col min="2313" max="2313" width="15.875" style="76" customWidth="1"/>
    <col min="2314" max="2314" width="22.5" style="76" customWidth="1"/>
    <col min="2315" max="2315" width="2.125" style="76" customWidth="1"/>
    <col min="2316" max="2316" width="22.5" style="76" customWidth="1"/>
    <col min="2317" max="2317" width="2.125" style="76" customWidth="1"/>
    <col min="2318" max="2318" width="22.5" style="76" customWidth="1"/>
    <col min="2319" max="2319" width="2.25" style="76" customWidth="1"/>
    <col min="2320" max="2320" width="15.5" style="76" customWidth="1"/>
    <col min="2321" max="2560" width="8.875" style="76"/>
    <col min="2561" max="2561" width="1.75" style="76" customWidth="1"/>
    <col min="2562" max="2562" width="4.25" style="76" customWidth="1"/>
    <col min="2563" max="2563" width="21.625" style="76" customWidth="1"/>
    <col min="2564" max="2567" width="0" style="76" hidden="1" customWidth="1"/>
    <col min="2568" max="2568" width="3" style="76" customWidth="1"/>
    <col min="2569" max="2569" width="15.875" style="76" customWidth="1"/>
    <col min="2570" max="2570" width="22.5" style="76" customWidth="1"/>
    <col min="2571" max="2571" width="2.125" style="76" customWidth="1"/>
    <col min="2572" max="2572" width="22.5" style="76" customWidth="1"/>
    <col min="2573" max="2573" width="2.125" style="76" customWidth="1"/>
    <col min="2574" max="2574" width="22.5" style="76" customWidth="1"/>
    <col min="2575" max="2575" width="2.25" style="76" customWidth="1"/>
    <col min="2576" max="2576" width="15.5" style="76" customWidth="1"/>
    <col min="2577" max="2816" width="8.875" style="76"/>
    <col min="2817" max="2817" width="1.75" style="76" customWidth="1"/>
    <col min="2818" max="2818" width="4.25" style="76" customWidth="1"/>
    <col min="2819" max="2819" width="21.625" style="76" customWidth="1"/>
    <col min="2820" max="2823" width="0" style="76" hidden="1" customWidth="1"/>
    <col min="2824" max="2824" width="3" style="76" customWidth="1"/>
    <col min="2825" max="2825" width="15.875" style="76" customWidth="1"/>
    <col min="2826" max="2826" width="22.5" style="76" customWidth="1"/>
    <col min="2827" max="2827" width="2.125" style="76" customWidth="1"/>
    <col min="2828" max="2828" width="22.5" style="76" customWidth="1"/>
    <col min="2829" max="2829" width="2.125" style="76" customWidth="1"/>
    <col min="2830" max="2830" width="22.5" style="76" customWidth="1"/>
    <col min="2831" max="2831" width="2.25" style="76" customWidth="1"/>
    <col min="2832" max="2832" width="15.5" style="76" customWidth="1"/>
    <col min="2833" max="3072" width="8.875" style="76"/>
    <col min="3073" max="3073" width="1.75" style="76" customWidth="1"/>
    <col min="3074" max="3074" width="4.25" style="76" customWidth="1"/>
    <col min="3075" max="3075" width="21.625" style="76" customWidth="1"/>
    <col min="3076" max="3079" width="0" style="76" hidden="1" customWidth="1"/>
    <col min="3080" max="3080" width="3" style="76" customWidth="1"/>
    <col min="3081" max="3081" width="15.875" style="76" customWidth="1"/>
    <col min="3082" max="3082" width="22.5" style="76" customWidth="1"/>
    <col min="3083" max="3083" width="2.125" style="76" customWidth="1"/>
    <col min="3084" max="3084" width="22.5" style="76" customWidth="1"/>
    <col min="3085" max="3085" width="2.125" style="76" customWidth="1"/>
    <col min="3086" max="3086" width="22.5" style="76" customWidth="1"/>
    <col min="3087" max="3087" width="2.25" style="76" customWidth="1"/>
    <col min="3088" max="3088" width="15.5" style="76" customWidth="1"/>
    <col min="3089" max="3328" width="8.875" style="76"/>
    <col min="3329" max="3329" width="1.75" style="76" customWidth="1"/>
    <col min="3330" max="3330" width="4.25" style="76" customWidth="1"/>
    <col min="3331" max="3331" width="21.625" style="76" customWidth="1"/>
    <col min="3332" max="3335" width="0" style="76" hidden="1" customWidth="1"/>
    <col min="3336" max="3336" width="3" style="76" customWidth="1"/>
    <col min="3337" max="3337" width="15.875" style="76" customWidth="1"/>
    <col min="3338" max="3338" width="22.5" style="76" customWidth="1"/>
    <col min="3339" max="3339" width="2.125" style="76" customWidth="1"/>
    <col min="3340" max="3340" width="22.5" style="76" customWidth="1"/>
    <col min="3341" max="3341" width="2.125" style="76" customWidth="1"/>
    <col min="3342" max="3342" width="22.5" style="76" customWidth="1"/>
    <col min="3343" max="3343" width="2.25" style="76" customWidth="1"/>
    <col min="3344" max="3344" width="15.5" style="76" customWidth="1"/>
    <col min="3345" max="3584" width="8.875" style="76"/>
    <col min="3585" max="3585" width="1.75" style="76" customWidth="1"/>
    <col min="3586" max="3586" width="4.25" style="76" customWidth="1"/>
    <col min="3587" max="3587" width="21.625" style="76" customWidth="1"/>
    <col min="3588" max="3591" width="0" style="76" hidden="1" customWidth="1"/>
    <col min="3592" max="3592" width="3" style="76" customWidth="1"/>
    <col min="3593" max="3593" width="15.875" style="76" customWidth="1"/>
    <col min="3594" max="3594" width="22.5" style="76" customWidth="1"/>
    <col min="3595" max="3595" width="2.125" style="76" customWidth="1"/>
    <col min="3596" max="3596" width="22.5" style="76" customWidth="1"/>
    <col min="3597" max="3597" width="2.125" style="76" customWidth="1"/>
    <col min="3598" max="3598" width="22.5" style="76" customWidth="1"/>
    <col min="3599" max="3599" width="2.25" style="76" customWidth="1"/>
    <col min="3600" max="3600" width="15.5" style="76" customWidth="1"/>
    <col min="3601" max="3840" width="8.875" style="76"/>
    <col min="3841" max="3841" width="1.75" style="76" customWidth="1"/>
    <col min="3842" max="3842" width="4.25" style="76" customWidth="1"/>
    <col min="3843" max="3843" width="21.625" style="76" customWidth="1"/>
    <col min="3844" max="3847" width="0" style="76" hidden="1" customWidth="1"/>
    <col min="3848" max="3848" width="3" style="76" customWidth="1"/>
    <col min="3849" max="3849" width="15.875" style="76" customWidth="1"/>
    <col min="3850" max="3850" width="22.5" style="76" customWidth="1"/>
    <col min="3851" max="3851" width="2.125" style="76" customWidth="1"/>
    <col min="3852" max="3852" width="22.5" style="76" customWidth="1"/>
    <col min="3853" max="3853" width="2.125" style="76" customWidth="1"/>
    <col min="3854" max="3854" width="22.5" style="76" customWidth="1"/>
    <col min="3855" max="3855" width="2.25" style="76" customWidth="1"/>
    <col min="3856" max="3856" width="15.5" style="76" customWidth="1"/>
    <col min="3857" max="4096" width="8.875" style="76"/>
    <col min="4097" max="4097" width="1.75" style="76" customWidth="1"/>
    <col min="4098" max="4098" width="4.25" style="76" customWidth="1"/>
    <col min="4099" max="4099" width="21.625" style="76" customWidth="1"/>
    <col min="4100" max="4103" width="0" style="76" hidden="1" customWidth="1"/>
    <col min="4104" max="4104" width="3" style="76" customWidth="1"/>
    <col min="4105" max="4105" width="15.875" style="76" customWidth="1"/>
    <col min="4106" max="4106" width="22.5" style="76" customWidth="1"/>
    <col min="4107" max="4107" width="2.125" style="76" customWidth="1"/>
    <col min="4108" max="4108" width="22.5" style="76" customWidth="1"/>
    <col min="4109" max="4109" width="2.125" style="76" customWidth="1"/>
    <col min="4110" max="4110" width="22.5" style="76" customWidth="1"/>
    <col min="4111" max="4111" width="2.25" style="76" customWidth="1"/>
    <col min="4112" max="4112" width="15.5" style="76" customWidth="1"/>
    <col min="4113" max="4352" width="8.875" style="76"/>
    <col min="4353" max="4353" width="1.75" style="76" customWidth="1"/>
    <col min="4354" max="4354" width="4.25" style="76" customWidth="1"/>
    <col min="4355" max="4355" width="21.625" style="76" customWidth="1"/>
    <col min="4356" max="4359" width="0" style="76" hidden="1" customWidth="1"/>
    <col min="4360" max="4360" width="3" style="76" customWidth="1"/>
    <col min="4361" max="4361" width="15.875" style="76" customWidth="1"/>
    <col min="4362" max="4362" width="22.5" style="76" customWidth="1"/>
    <col min="4363" max="4363" width="2.125" style="76" customWidth="1"/>
    <col min="4364" max="4364" width="22.5" style="76" customWidth="1"/>
    <col min="4365" max="4365" width="2.125" style="76" customWidth="1"/>
    <col min="4366" max="4366" width="22.5" style="76" customWidth="1"/>
    <col min="4367" max="4367" width="2.25" style="76" customWidth="1"/>
    <col min="4368" max="4368" width="15.5" style="76" customWidth="1"/>
    <col min="4369" max="4608" width="8.875" style="76"/>
    <col min="4609" max="4609" width="1.75" style="76" customWidth="1"/>
    <col min="4610" max="4610" width="4.25" style="76" customWidth="1"/>
    <col min="4611" max="4611" width="21.625" style="76" customWidth="1"/>
    <col min="4612" max="4615" width="0" style="76" hidden="1" customWidth="1"/>
    <col min="4616" max="4616" width="3" style="76" customWidth="1"/>
    <col min="4617" max="4617" width="15.875" style="76" customWidth="1"/>
    <col min="4618" max="4618" width="22.5" style="76" customWidth="1"/>
    <col min="4619" max="4619" width="2.125" style="76" customWidth="1"/>
    <col min="4620" max="4620" width="22.5" style="76" customWidth="1"/>
    <col min="4621" max="4621" width="2.125" style="76" customWidth="1"/>
    <col min="4622" max="4622" width="22.5" style="76" customWidth="1"/>
    <col min="4623" max="4623" width="2.25" style="76" customWidth="1"/>
    <col min="4624" max="4624" width="15.5" style="76" customWidth="1"/>
    <col min="4625" max="4864" width="8.875" style="76"/>
    <col min="4865" max="4865" width="1.75" style="76" customWidth="1"/>
    <col min="4866" max="4866" width="4.25" style="76" customWidth="1"/>
    <col min="4867" max="4867" width="21.625" style="76" customWidth="1"/>
    <col min="4868" max="4871" width="0" style="76" hidden="1" customWidth="1"/>
    <col min="4872" max="4872" width="3" style="76" customWidth="1"/>
    <col min="4873" max="4873" width="15.875" style="76" customWidth="1"/>
    <col min="4874" max="4874" width="22.5" style="76" customWidth="1"/>
    <col min="4875" max="4875" width="2.125" style="76" customWidth="1"/>
    <col min="4876" max="4876" width="22.5" style="76" customWidth="1"/>
    <col min="4877" max="4877" width="2.125" style="76" customWidth="1"/>
    <col min="4878" max="4878" width="22.5" style="76" customWidth="1"/>
    <col min="4879" max="4879" width="2.25" style="76" customWidth="1"/>
    <col min="4880" max="4880" width="15.5" style="76" customWidth="1"/>
    <col min="4881" max="5120" width="8.875" style="76"/>
    <col min="5121" max="5121" width="1.75" style="76" customWidth="1"/>
    <col min="5122" max="5122" width="4.25" style="76" customWidth="1"/>
    <col min="5123" max="5123" width="21.625" style="76" customWidth="1"/>
    <col min="5124" max="5127" width="0" style="76" hidden="1" customWidth="1"/>
    <col min="5128" max="5128" width="3" style="76" customWidth="1"/>
    <col min="5129" max="5129" width="15.875" style="76" customWidth="1"/>
    <col min="5130" max="5130" width="22.5" style="76" customWidth="1"/>
    <col min="5131" max="5131" width="2.125" style="76" customWidth="1"/>
    <col min="5132" max="5132" width="22.5" style="76" customWidth="1"/>
    <col min="5133" max="5133" width="2.125" style="76" customWidth="1"/>
    <col min="5134" max="5134" width="22.5" style="76" customWidth="1"/>
    <col min="5135" max="5135" width="2.25" style="76" customWidth="1"/>
    <col min="5136" max="5136" width="15.5" style="76" customWidth="1"/>
    <col min="5137" max="5376" width="8.875" style="76"/>
    <col min="5377" max="5377" width="1.75" style="76" customWidth="1"/>
    <col min="5378" max="5378" width="4.25" style="76" customWidth="1"/>
    <col min="5379" max="5379" width="21.625" style="76" customWidth="1"/>
    <col min="5380" max="5383" width="0" style="76" hidden="1" customWidth="1"/>
    <col min="5384" max="5384" width="3" style="76" customWidth="1"/>
    <col min="5385" max="5385" width="15.875" style="76" customWidth="1"/>
    <col min="5386" max="5386" width="22.5" style="76" customWidth="1"/>
    <col min="5387" max="5387" width="2.125" style="76" customWidth="1"/>
    <col min="5388" max="5388" width="22.5" style="76" customWidth="1"/>
    <col min="5389" max="5389" width="2.125" style="76" customWidth="1"/>
    <col min="5390" max="5390" width="22.5" style="76" customWidth="1"/>
    <col min="5391" max="5391" width="2.25" style="76" customWidth="1"/>
    <col min="5392" max="5392" width="15.5" style="76" customWidth="1"/>
    <col min="5393" max="5632" width="8.875" style="76"/>
    <col min="5633" max="5633" width="1.75" style="76" customWidth="1"/>
    <col min="5634" max="5634" width="4.25" style="76" customWidth="1"/>
    <col min="5635" max="5635" width="21.625" style="76" customWidth="1"/>
    <col min="5636" max="5639" width="0" style="76" hidden="1" customWidth="1"/>
    <col min="5640" max="5640" width="3" style="76" customWidth="1"/>
    <col min="5641" max="5641" width="15.875" style="76" customWidth="1"/>
    <col min="5642" max="5642" width="22.5" style="76" customWidth="1"/>
    <col min="5643" max="5643" width="2.125" style="76" customWidth="1"/>
    <col min="5644" max="5644" width="22.5" style="76" customWidth="1"/>
    <col min="5645" max="5645" width="2.125" style="76" customWidth="1"/>
    <col min="5646" max="5646" width="22.5" style="76" customWidth="1"/>
    <col min="5647" max="5647" width="2.25" style="76" customWidth="1"/>
    <col min="5648" max="5648" width="15.5" style="76" customWidth="1"/>
    <col min="5649" max="5888" width="8.875" style="76"/>
    <col min="5889" max="5889" width="1.75" style="76" customWidth="1"/>
    <col min="5890" max="5890" width="4.25" style="76" customWidth="1"/>
    <col min="5891" max="5891" width="21.625" style="76" customWidth="1"/>
    <col min="5892" max="5895" width="0" style="76" hidden="1" customWidth="1"/>
    <col min="5896" max="5896" width="3" style="76" customWidth="1"/>
    <col min="5897" max="5897" width="15.875" style="76" customWidth="1"/>
    <col min="5898" max="5898" width="22.5" style="76" customWidth="1"/>
    <col min="5899" max="5899" width="2.125" style="76" customWidth="1"/>
    <col min="5900" max="5900" width="22.5" style="76" customWidth="1"/>
    <col min="5901" max="5901" width="2.125" style="76" customWidth="1"/>
    <col min="5902" max="5902" width="22.5" style="76" customWidth="1"/>
    <col min="5903" max="5903" width="2.25" style="76" customWidth="1"/>
    <col min="5904" max="5904" width="15.5" style="76" customWidth="1"/>
    <col min="5905" max="6144" width="8.875" style="76"/>
    <col min="6145" max="6145" width="1.75" style="76" customWidth="1"/>
    <col min="6146" max="6146" width="4.25" style="76" customWidth="1"/>
    <col min="6147" max="6147" width="21.625" style="76" customWidth="1"/>
    <col min="6148" max="6151" width="0" style="76" hidden="1" customWidth="1"/>
    <col min="6152" max="6152" width="3" style="76" customWidth="1"/>
    <col min="6153" max="6153" width="15.875" style="76" customWidth="1"/>
    <col min="6154" max="6154" width="22.5" style="76" customWidth="1"/>
    <col min="6155" max="6155" width="2.125" style="76" customWidth="1"/>
    <col min="6156" max="6156" width="22.5" style="76" customWidth="1"/>
    <col min="6157" max="6157" width="2.125" style="76" customWidth="1"/>
    <col min="6158" max="6158" width="22.5" style="76" customWidth="1"/>
    <col min="6159" max="6159" width="2.25" style="76" customWidth="1"/>
    <col min="6160" max="6160" width="15.5" style="76" customWidth="1"/>
    <col min="6161" max="6400" width="8.875" style="76"/>
    <col min="6401" max="6401" width="1.75" style="76" customWidth="1"/>
    <col min="6402" max="6402" width="4.25" style="76" customWidth="1"/>
    <col min="6403" max="6403" width="21.625" style="76" customWidth="1"/>
    <col min="6404" max="6407" width="0" style="76" hidden="1" customWidth="1"/>
    <col min="6408" max="6408" width="3" style="76" customWidth="1"/>
    <col min="6409" max="6409" width="15.875" style="76" customWidth="1"/>
    <col min="6410" max="6410" width="22.5" style="76" customWidth="1"/>
    <col min="6411" max="6411" width="2.125" style="76" customWidth="1"/>
    <col min="6412" max="6412" width="22.5" style="76" customWidth="1"/>
    <col min="6413" max="6413" width="2.125" style="76" customWidth="1"/>
    <col min="6414" max="6414" width="22.5" style="76" customWidth="1"/>
    <col min="6415" max="6415" width="2.25" style="76" customWidth="1"/>
    <col min="6416" max="6416" width="15.5" style="76" customWidth="1"/>
    <col min="6417" max="6656" width="8.875" style="76"/>
    <col min="6657" max="6657" width="1.75" style="76" customWidth="1"/>
    <col min="6658" max="6658" width="4.25" style="76" customWidth="1"/>
    <col min="6659" max="6659" width="21.625" style="76" customWidth="1"/>
    <col min="6660" max="6663" width="0" style="76" hidden="1" customWidth="1"/>
    <col min="6664" max="6664" width="3" style="76" customWidth="1"/>
    <col min="6665" max="6665" width="15.875" style="76" customWidth="1"/>
    <col min="6666" max="6666" width="22.5" style="76" customWidth="1"/>
    <col min="6667" max="6667" width="2.125" style="76" customWidth="1"/>
    <col min="6668" max="6668" width="22.5" style="76" customWidth="1"/>
    <col min="6669" max="6669" width="2.125" style="76" customWidth="1"/>
    <col min="6670" max="6670" width="22.5" style="76" customWidth="1"/>
    <col min="6671" max="6671" width="2.25" style="76" customWidth="1"/>
    <col min="6672" max="6672" width="15.5" style="76" customWidth="1"/>
    <col min="6673" max="6912" width="8.875" style="76"/>
    <col min="6913" max="6913" width="1.75" style="76" customWidth="1"/>
    <col min="6914" max="6914" width="4.25" style="76" customWidth="1"/>
    <col min="6915" max="6915" width="21.625" style="76" customWidth="1"/>
    <col min="6916" max="6919" width="0" style="76" hidden="1" customWidth="1"/>
    <col min="6920" max="6920" width="3" style="76" customWidth="1"/>
    <col min="6921" max="6921" width="15.875" style="76" customWidth="1"/>
    <col min="6922" max="6922" width="22.5" style="76" customWidth="1"/>
    <col min="6923" max="6923" width="2.125" style="76" customWidth="1"/>
    <col min="6924" max="6924" width="22.5" style="76" customWidth="1"/>
    <col min="6925" max="6925" width="2.125" style="76" customWidth="1"/>
    <col min="6926" max="6926" width="22.5" style="76" customWidth="1"/>
    <col min="6927" max="6927" width="2.25" style="76" customWidth="1"/>
    <col min="6928" max="6928" width="15.5" style="76" customWidth="1"/>
    <col min="6929" max="7168" width="8.875" style="76"/>
    <col min="7169" max="7169" width="1.75" style="76" customWidth="1"/>
    <col min="7170" max="7170" width="4.25" style="76" customWidth="1"/>
    <col min="7171" max="7171" width="21.625" style="76" customWidth="1"/>
    <col min="7172" max="7175" width="0" style="76" hidden="1" customWidth="1"/>
    <col min="7176" max="7176" width="3" style="76" customWidth="1"/>
    <col min="7177" max="7177" width="15.875" style="76" customWidth="1"/>
    <col min="7178" max="7178" width="22.5" style="76" customWidth="1"/>
    <col min="7179" max="7179" width="2.125" style="76" customWidth="1"/>
    <col min="7180" max="7180" width="22.5" style="76" customWidth="1"/>
    <col min="7181" max="7181" width="2.125" style="76" customWidth="1"/>
    <col min="7182" max="7182" width="22.5" style="76" customWidth="1"/>
    <col min="7183" max="7183" width="2.25" style="76" customWidth="1"/>
    <col min="7184" max="7184" width="15.5" style="76" customWidth="1"/>
    <col min="7185" max="7424" width="8.875" style="76"/>
    <col min="7425" max="7425" width="1.75" style="76" customWidth="1"/>
    <col min="7426" max="7426" width="4.25" style="76" customWidth="1"/>
    <col min="7427" max="7427" width="21.625" style="76" customWidth="1"/>
    <col min="7428" max="7431" width="0" style="76" hidden="1" customWidth="1"/>
    <col min="7432" max="7432" width="3" style="76" customWidth="1"/>
    <col min="7433" max="7433" width="15.875" style="76" customWidth="1"/>
    <col min="7434" max="7434" width="22.5" style="76" customWidth="1"/>
    <col min="7435" max="7435" width="2.125" style="76" customWidth="1"/>
    <col min="7436" max="7436" width="22.5" style="76" customWidth="1"/>
    <col min="7437" max="7437" width="2.125" style="76" customWidth="1"/>
    <col min="7438" max="7438" width="22.5" style="76" customWidth="1"/>
    <col min="7439" max="7439" width="2.25" style="76" customWidth="1"/>
    <col min="7440" max="7440" width="15.5" style="76" customWidth="1"/>
    <col min="7441" max="7680" width="8.875" style="76"/>
    <col min="7681" max="7681" width="1.75" style="76" customWidth="1"/>
    <col min="7682" max="7682" width="4.25" style="76" customWidth="1"/>
    <col min="7683" max="7683" width="21.625" style="76" customWidth="1"/>
    <col min="7684" max="7687" width="0" style="76" hidden="1" customWidth="1"/>
    <col min="7688" max="7688" width="3" style="76" customWidth="1"/>
    <col min="7689" max="7689" width="15.875" style="76" customWidth="1"/>
    <col min="7690" max="7690" width="22.5" style="76" customWidth="1"/>
    <col min="7691" max="7691" width="2.125" style="76" customWidth="1"/>
    <col min="7692" max="7692" width="22.5" style="76" customWidth="1"/>
    <col min="7693" max="7693" width="2.125" style="76" customWidth="1"/>
    <col min="7694" max="7694" width="22.5" style="76" customWidth="1"/>
    <col min="7695" max="7695" width="2.25" style="76" customWidth="1"/>
    <col min="7696" max="7696" width="15.5" style="76" customWidth="1"/>
    <col min="7697" max="7936" width="8.875" style="76"/>
    <col min="7937" max="7937" width="1.75" style="76" customWidth="1"/>
    <col min="7938" max="7938" width="4.25" style="76" customWidth="1"/>
    <col min="7939" max="7939" width="21.625" style="76" customWidth="1"/>
    <col min="7940" max="7943" width="0" style="76" hidden="1" customWidth="1"/>
    <col min="7944" max="7944" width="3" style="76" customWidth="1"/>
    <col min="7945" max="7945" width="15.875" style="76" customWidth="1"/>
    <col min="7946" max="7946" width="22.5" style="76" customWidth="1"/>
    <col min="7947" max="7947" width="2.125" style="76" customWidth="1"/>
    <col min="7948" max="7948" width="22.5" style="76" customWidth="1"/>
    <col min="7949" max="7949" width="2.125" style="76" customWidth="1"/>
    <col min="7950" max="7950" width="22.5" style="76" customWidth="1"/>
    <col min="7951" max="7951" width="2.25" style="76" customWidth="1"/>
    <col min="7952" max="7952" width="15.5" style="76" customWidth="1"/>
    <col min="7953" max="8192" width="8.875" style="76"/>
    <col min="8193" max="8193" width="1.75" style="76" customWidth="1"/>
    <col min="8194" max="8194" width="4.25" style="76" customWidth="1"/>
    <col min="8195" max="8195" width="21.625" style="76" customWidth="1"/>
    <col min="8196" max="8199" width="0" style="76" hidden="1" customWidth="1"/>
    <col min="8200" max="8200" width="3" style="76" customWidth="1"/>
    <col min="8201" max="8201" width="15.875" style="76" customWidth="1"/>
    <col min="8202" max="8202" width="22.5" style="76" customWidth="1"/>
    <col min="8203" max="8203" width="2.125" style="76" customWidth="1"/>
    <col min="8204" max="8204" width="22.5" style="76" customWidth="1"/>
    <col min="8205" max="8205" width="2.125" style="76" customWidth="1"/>
    <col min="8206" max="8206" width="22.5" style="76" customWidth="1"/>
    <col min="8207" max="8207" width="2.25" style="76" customWidth="1"/>
    <col min="8208" max="8208" width="15.5" style="76" customWidth="1"/>
    <col min="8209" max="8448" width="8.875" style="76"/>
    <col min="8449" max="8449" width="1.75" style="76" customWidth="1"/>
    <col min="8450" max="8450" width="4.25" style="76" customWidth="1"/>
    <col min="8451" max="8451" width="21.625" style="76" customWidth="1"/>
    <col min="8452" max="8455" width="0" style="76" hidden="1" customWidth="1"/>
    <col min="8456" max="8456" width="3" style="76" customWidth="1"/>
    <col min="8457" max="8457" width="15.875" style="76" customWidth="1"/>
    <col min="8458" max="8458" width="22.5" style="76" customWidth="1"/>
    <col min="8459" max="8459" width="2.125" style="76" customWidth="1"/>
    <col min="8460" max="8460" width="22.5" style="76" customWidth="1"/>
    <col min="8461" max="8461" width="2.125" style="76" customWidth="1"/>
    <col min="8462" max="8462" width="22.5" style="76" customWidth="1"/>
    <col min="8463" max="8463" width="2.25" style="76" customWidth="1"/>
    <col min="8464" max="8464" width="15.5" style="76" customWidth="1"/>
    <col min="8465" max="8704" width="8.875" style="76"/>
    <col min="8705" max="8705" width="1.75" style="76" customWidth="1"/>
    <col min="8706" max="8706" width="4.25" style="76" customWidth="1"/>
    <col min="8707" max="8707" width="21.625" style="76" customWidth="1"/>
    <col min="8708" max="8711" width="0" style="76" hidden="1" customWidth="1"/>
    <col min="8712" max="8712" width="3" style="76" customWidth="1"/>
    <col min="8713" max="8713" width="15.875" style="76" customWidth="1"/>
    <col min="8714" max="8714" width="22.5" style="76" customWidth="1"/>
    <col min="8715" max="8715" width="2.125" style="76" customWidth="1"/>
    <col min="8716" max="8716" width="22.5" style="76" customWidth="1"/>
    <col min="8717" max="8717" width="2.125" style="76" customWidth="1"/>
    <col min="8718" max="8718" width="22.5" style="76" customWidth="1"/>
    <col min="8719" max="8719" width="2.25" style="76" customWidth="1"/>
    <col min="8720" max="8720" width="15.5" style="76" customWidth="1"/>
    <col min="8721" max="8960" width="8.875" style="76"/>
    <col min="8961" max="8961" width="1.75" style="76" customWidth="1"/>
    <col min="8962" max="8962" width="4.25" style="76" customWidth="1"/>
    <col min="8963" max="8963" width="21.625" style="76" customWidth="1"/>
    <col min="8964" max="8967" width="0" style="76" hidden="1" customWidth="1"/>
    <col min="8968" max="8968" width="3" style="76" customWidth="1"/>
    <col min="8969" max="8969" width="15.875" style="76" customWidth="1"/>
    <col min="8970" max="8970" width="22.5" style="76" customWidth="1"/>
    <col min="8971" max="8971" width="2.125" style="76" customWidth="1"/>
    <col min="8972" max="8972" width="22.5" style="76" customWidth="1"/>
    <col min="8973" max="8973" width="2.125" style="76" customWidth="1"/>
    <col min="8974" max="8974" width="22.5" style="76" customWidth="1"/>
    <col min="8975" max="8975" width="2.25" style="76" customWidth="1"/>
    <col min="8976" max="8976" width="15.5" style="76" customWidth="1"/>
    <col min="8977" max="9216" width="8.875" style="76"/>
    <col min="9217" max="9217" width="1.75" style="76" customWidth="1"/>
    <col min="9218" max="9218" width="4.25" style="76" customWidth="1"/>
    <col min="9219" max="9219" width="21.625" style="76" customWidth="1"/>
    <col min="9220" max="9223" width="0" style="76" hidden="1" customWidth="1"/>
    <col min="9224" max="9224" width="3" style="76" customWidth="1"/>
    <col min="9225" max="9225" width="15.875" style="76" customWidth="1"/>
    <col min="9226" max="9226" width="22.5" style="76" customWidth="1"/>
    <col min="9227" max="9227" width="2.125" style="76" customWidth="1"/>
    <col min="9228" max="9228" width="22.5" style="76" customWidth="1"/>
    <col min="9229" max="9229" width="2.125" style="76" customWidth="1"/>
    <col min="9230" max="9230" width="22.5" style="76" customWidth="1"/>
    <col min="9231" max="9231" width="2.25" style="76" customWidth="1"/>
    <col min="9232" max="9232" width="15.5" style="76" customWidth="1"/>
    <col min="9233" max="9472" width="8.875" style="76"/>
    <col min="9473" max="9473" width="1.75" style="76" customWidth="1"/>
    <col min="9474" max="9474" width="4.25" style="76" customWidth="1"/>
    <col min="9475" max="9475" width="21.625" style="76" customWidth="1"/>
    <col min="9476" max="9479" width="0" style="76" hidden="1" customWidth="1"/>
    <col min="9480" max="9480" width="3" style="76" customWidth="1"/>
    <col min="9481" max="9481" width="15.875" style="76" customWidth="1"/>
    <col min="9482" max="9482" width="22.5" style="76" customWidth="1"/>
    <col min="9483" max="9483" width="2.125" style="76" customWidth="1"/>
    <col min="9484" max="9484" width="22.5" style="76" customWidth="1"/>
    <col min="9485" max="9485" width="2.125" style="76" customWidth="1"/>
    <col min="9486" max="9486" width="22.5" style="76" customWidth="1"/>
    <col min="9487" max="9487" width="2.25" style="76" customWidth="1"/>
    <col min="9488" max="9488" width="15.5" style="76" customWidth="1"/>
    <col min="9489" max="9728" width="8.875" style="76"/>
    <col min="9729" max="9729" width="1.75" style="76" customWidth="1"/>
    <col min="9730" max="9730" width="4.25" style="76" customWidth="1"/>
    <col min="9731" max="9731" width="21.625" style="76" customWidth="1"/>
    <col min="9732" max="9735" width="0" style="76" hidden="1" customWidth="1"/>
    <col min="9736" max="9736" width="3" style="76" customWidth="1"/>
    <col min="9737" max="9737" width="15.875" style="76" customWidth="1"/>
    <col min="9738" max="9738" width="22.5" style="76" customWidth="1"/>
    <col min="9739" max="9739" width="2.125" style="76" customWidth="1"/>
    <col min="9740" max="9740" width="22.5" style="76" customWidth="1"/>
    <col min="9741" max="9741" width="2.125" style="76" customWidth="1"/>
    <col min="9742" max="9742" width="22.5" style="76" customWidth="1"/>
    <col min="9743" max="9743" width="2.25" style="76" customWidth="1"/>
    <col min="9744" max="9744" width="15.5" style="76" customWidth="1"/>
    <col min="9745" max="9984" width="8.875" style="76"/>
    <col min="9985" max="9985" width="1.75" style="76" customWidth="1"/>
    <col min="9986" max="9986" width="4.25" style="76" customWidth="1"/>
    <col min="9987" max="9987" width="21.625" style="76" customWidth="1"/>
    <col min="9988" max="9991" width="0" style="76" hidden="1" customWidth="1"/>
    <col min="9992" max="9992" width="3" style="76" customWidth="1"/>
    <col min="9993" max="9993" width="15.875" style="76" customWidth="1"/>
    <col min="9994" max="9994" width="22.5" style="76" customWidth="1"/>
    <col min="9995" max="9995" width="2.125" style="76" customWidth="1"/>
    <col min="9996" max="9996" width="22.5" style="76" customWidth="1"/>
    <col min="9997" max="9997" width="2.125" style="76" customWidth="1"/>
    <col min="9998" max="9998" width="22.5" style="76" customWidth="1"/>
    <col min="9999" max="9999" width="2.25" style="76" customWidth="1"/>
    <col min="10000" max="10000" width="15.5" style="76" customWidth="1"/>
    <col min="10001" max="10240" width="8.875" style="76"/>
    <col min="10241" max="10241" width="1.75" style="76" customWidth="1"/>
    <col min="10242" max="10242" width="4.25" style="76" customWidth="1"/>
    <col min="10243" max="10243" width="21.625" style="76" customWidth="1"/>
    <col min="10244" max="10247" width="0" style="76" hidden="1" customWidth="1"/>
    <col min="10248" max="10248" width="3" style="76" customWidth="1"/>
    <col min="10249" max="10249" width="15.875" style="76" customWidth="1"/>
    <col min="10250" max="10250" width="22.5" style="76" customWidth="1"/>
    <col min="10251" max="10251" width="2.125" style="76" customWidth="1"/>
    <col min="10252" max="10252" width="22.5" style="76" customWidth="1"/>
    <col min="10253" max="10253" width="2.125" style="76" customWidth="1"/>
    <col min="10254" max="10254" width="22.5" style="76" customWidth="1"/>
    <col min="10255" max="10255" width="2.25" style="76" customWidth="1"/>
    <col min="10256" max="10256" width="15.5" style="76" customWidth="1"/>
    <col min="10257" max="10496" width="8.875" style="76"/>
    <col min="10497" max="10497" width="1.75" style="76" customWidth="1"/>
    <col min="10498" max="10498" width="4.25" style="76" customWidth="1"/>
    <col min="10499" max="10499" width="21.625" style="76" customWidth="1"/>
    <col min="10500" max="10503" width="0" style="76" hidden="1" customWidth="1"/>
    <col min="10504" max="10504" width="3" style="76" customWidth="1"/>
    <col min="10505" max="10505" width="15.875" style="76" customWidth="1"/>
    <col min="10506" max="10506" width="22.5" style="76" customWidth="1"/>
    <col min="10507" max="10507" width="2.125" style="76" customWidth="1"/>
    <col min="10508" max="10508" width="22.5" style="76" customWidth="1"/>
    <col min="10509" max="10509" width="2.125" style="76" customWidth="1"/>
    <col min="10510" max="10510" width="22.5" style="76" customWidth="1"/>
    <col min="10511" max="10511" width="2.25" style="76" customWidth="1"/>
    <col min="10512" max="10512" width="15.5" style="76" customWidth="1"/>
    <col min="10513" max="10752" width="8.875" style="76"/>
    <col min="10753" max="10753" width="1.75" style="76" customWidth="1"/>
    <col min="10754" max="10754" width="4.25" style="76" customWidth="1"/>
    <col min="10755" max="10755" width="21.625" style="76" customWidth="1"/>
    <col min="10756" max="10759" width="0" style="76" hidden="1" customWidth="1"/>
    <col min="10760" max="10760" width="3" style="76" customWidth="1"/>
    <col min="10761" max="10761" width="15.875" style="76" customWidth="1"/>
    <col min="10762" max="10762" width="22.5" style="76" customWidth="1"/>
    <col min="10763" max="10763" width="2.125" style="76" customWidth="1"/>
    <col min="10764" max="10764" width="22.5" style="76" customWidth="1"/>
    <col min="10765" max="10765" width="2.125" style="76" customWidth="1"/>
    <col min="10766" max="10766" width="22.5" style="76" customWidth="1"/>
    <col min="10767" max="10767" width="2.25" style="76" customWidth="1"/>
    <col min="10768" max="10768" width="15.5" style="76" customWidth="1"/>
    <col min="10769" max="11008" width="8.875" style="76"/>
    <col min="11009" max="11009" width="1.75" style="76" customWidth="1"/>
    <col min="11010" max="11010" width="4.25" style="76" customWidth="1"/>
    <col min="11011" max="11011" width="21.625" style="76" customWidth="1"/>
    <col min="11012" max="11015" width="0" style="76" hidden="1" customWidth="1"/>
    <col min="11016" max="11016" width="3" style="76" customWidth="1"/>
    <col min="11017" max="11017" width="15.875" style="76" customWidth="1"/>
    <col min="11018" max="11018" width="22.5" style="76" customWidth="1"/>
    <col min="11019" max="11019" width="2.125" style="76" customWidth="1"/>
    <col min="11020" max="11020" width="22.5" style="76" customWidth="1"/>
    <col min="11021" max="11021" width="2.125" style="76" customWidth="1"/>
    <col min="11022" max="11022" width="22.5" style="76" customWidth="1"/>
    <col min="11023" max="11023" width="2.25" style="76" customWidth="1"/>
    <col min="11024" max="11024" width="15.5" style="76" customWidth="1"/>
    <col min="11025" max="11264" width="8.875" style="76"/>
    <col min="11265" max="11265" width="1.75" style="76" customWidth="1"/>
    <col min="11266" max="11266" width="4.25" style="76" customWidth="1"/>
    <col min="11267" max="11267" width="21.625" style="76" customWidth="1"/>
    <col min="11268" max="11271" width="0" style="76" hidden="1" customWidth="1"/>
    <col min="11272" max="11272" width="3" style="76" customWidth="1"/>
    <col min="11273" max="11273" width="15.875" style="76" customWidth="1"/>
    <col min="11274" max="11274" width="22.5" style="76" customWidth="1"/>
    <col min="11275" max="11275" width="2.125" style="76" customWidth="1"/>
    <col min="11276" max="11276" width="22.5" style="76" customWidth="1"/>
    <col min="11277" max="11277" width="2.125" style="76" customWidth="1"/>
    <col min="11278" max="11278" width="22.5" style="76" customWidth="1"/>
    <col min="11279" max="11279" width="2.25" style="76" customWidth="1"/>
    <col min="11280" max="11280" width="15.5" style="76" customWidth="1"/>
    <col min="11281" max="11520" width="8.875" style="76"/>
    <col min="11521" max="11521" width="1.75" style="76" customWidth="1"/>
    <col min="11522" max="11522" width="4.25" style="76" customWidth="1"/>
    <col min="11523" max="11523" width="21.625" style="76" customWidth="1"/>
    <col min="11524" max="11527" width="0" style="76" hidden="1" customWidth="1"/>
    <col min="11528" max="11528" width="3" style="76" customWidth="1"/>
    <col min="11529" max="11529" width="15.875" style="76" customWidth="1"/>
    <col min="11530" max="11530" width="22.5" style="76" customWidth="1"/>
    <col min="11531" max="11531" width="2.125" style="76" customWidth="1"/>
    <col min="11532" max="11532" width="22.5" style="76" customWidth="1"/>
    <col min="11533" max="11533" width="2.125" style="76" customWidth="1"/>
    <col min="11534" max="11534" width="22.5" style="76" customWidth="1"/>
    <col min="11535" max="11535" width="2.25" style="76" customWidth="1"/>
    <col min="11536" max="11536" width="15.5" style="76" customWidth="1"/>
    <col min="11537" max="11776" width="8.875" style="76"/>
    <col min="11777" max="11777" width="1.75" style="76" customWidth="1"/>
    <col min="11778" max="11778" width="4.25" style="76" customWidth="1"/>
    <col min="11779" max="11779" width="21.625" style="76" customWidth="1"/>
    <col min="11780" max="11783" width="0" style="76" hidden="1" customWidth="1"/>
    <col min="11784" max="11784" width="3" style="76" customWidth="1"/>
    <col min="11785" max="11785" width="15.875" style="76" customWidth="1"/>
    <col min="11786" max="11786" width="22.5" style="76" customWidth="1"/>
    <col min="11787" max="11787" width="2.125" style="76" customWidth="1"/>
    <col min="11788" max="11788" width="22.5" style="76" customWidth="1"/>
    <col min="11789" max="11789" width="2.125" style="76" customWidth="1"/>
    <col min="11790" max="11790" width="22.5" style="76" customWidth="1"/>
    <col min="11791" max="11791" width="2.25" style="76" customWidth="1"/>
    <col min="11792" max="11792" width="15.5" style="76" customWidth="1"/>
    <col min="11793" max="12032" width="8.875" style="76"/>
    <col min="12033" max="12033" width="1.75" style="76" customWidth="1"/>
    <col min="12034" max="12034" width="4.25" style="76" customWidth="1"/>
    <col min="12035" max="12035" width="21.625" style="76" customWidth="1"/>
    <col min="12036" max="12039" width="0" style="76" hidden="1" customWidth="1"/>
    <col min="12040" max="12040" width="3" style="76" customWidth="1"/>
    <col min="12041" max="12041" width="15.875" style="76" customWidth="1"/>
    <col min="12042" max="12042" width="22.5" style="76" customWidth="1"/>
    <col min="12043" max="12043" width="2.125" style="76" customWidth="1"/>
    <col min="12044" max="12044" width="22.5" style="76" customWidth="1"/>
    <col min="12045" max="12045" width="2.125" style="76" customWidth="1"/>
    <col min="12046" max="12046" width="22.5" style="76" customWidth="1"/>
    <col min="12047" max="12047" width="2.25" style="76" customWidth="1"/>
    <col min="12048" max="12048" width="15.5" style="76" customWidth="1"/>
    <col min="12049" max="12288" width="8.875" style="76"/>
    <col min="12289" max="12289" width="1.75" style="76" customWidth="1"/>
    <col min="12290" max="12290" width="4.25" style="76" customWidth="1"/>
    <col min="12291" max="12291" width="21.625" style="76" customWidth="1"/>
    <col min="12292" max="12295" width="0" style="76" hidden="1" customWidth="1"/>
    <col min="12296" max="12296" width="3" style="76" customWidth="1"/>
    <col min="12297" max="12297" width="15.875" style="76" customWidth="1"/>
    <col min="12298" max="12298" width="22.5" style="76" customWidth="1"/>
    <col min="12299" max="12299" width="2.125" style="76" customWidth="1"/>
    <col min="12300" max="12300" width="22.5" style="76" customWidth="1"/>
    <col min="12301" max="12301" width="2.125" style="76" customWidth="1"/>
    <col min="12302" max="12302" width="22.5" style="76" customWidth="1"/>
    <col min="12303" max="12303" width="2.25" style="76" customWidth="1"/>
    <col min="12304" max="12304" width="15.5" style="76" customWidth="1"/>
    <col min="12305" max="12544" width="8.875" style="76"/>
    <col min="12545" max="12545" width="1.75" style="76" customWidth="1"/>
    <col min="12546" max="12546" width="4.25" style="76" customWidth="1"/>
    <col min="12547" max="12547" width="21.625" style="76" customWidth="1"/>
    <col min="12548" max="12551" width="0" style="76" hidden="1" customWidth="1"/>
    <col min="12552" max="12552" width="3" style="76" customWidth="1"/>
    <col min="12553" max="12553" width="15.875" style="76" customWidth="1"/>
    <col min="12554" max="12554" width="22.5" style="76" customWidth="1"/>
    <col min="12555" max="12555" width="2.125" style="76" customWidth="1"/>
    <col min="12556" max="12556" width="22.5" style="76" customWidth="1"/>
    <col min="12557" max="12557" width="2.125" style="76" customWidth="1"/>
    <col min="12558" max="12558" width="22.5" style="76" customWidth="1"/>
    <col min="12559" max="12559" width="2.25" style="76" customWidth="1"/>
    <col min="12560" max="12560" width="15.5" style="76" customWidth="1"/>
    <col min="12561" max="12800" width="8.875" style="76"/>
    <col min="12801" max="12801" width="1.75" style="76" customWidth="1"/>
    <col min="12802" max="12802" width="4.25" style="76" customWidth="1"/>
    <col min="12803" max="12803" width="21.625" style="76" customWidth="1"/>
    <col min="12804" max="12807" width="0" style="76" hidden="1" customWidth="1"/>
    <col min="12808" max="12808" width="3" style="76" customWidth="1"/>
    <col min="12809" max="12809" width="15.875" style="76" customWidth="1"/>
    <col min="12810" max="12810" width="22.5" style="76" customWidth="1"/>
    <col min="12811" max="12811" width="2.125" style="76" customWidth="1"/>
    <col min="12812" max="12812" width="22.5" style="76" customWidth="1"/>
    <col min="12813" max="12813" width="2.125" style="76" customWidth="1"/>
    <col min="12814" max="12814" width="22.5" style="76" customWidth="1"/>
    <col min="12815" max="12815" width="2.25" style="76" customWidth="1"/>
    <col min="12816" max="12816" width="15.5" style="76" customWidth="1"/>
    <col min="12817" max="13056" width="8.875" style="76"/>
    <col min="13057" max="13057" width="1.75" style="76" customWidth="1"/>
    <col min="13058" max="13058" width="4.25" style="76" customWidth="1"/>
    <col min="13059" max="13059" width="21.625" style="76" customWidth="1"/>
    <col min="13060" max="13063" width="0" style="76" hidden="1" customWidth="1"/>
    <col min="13064" max="13064" width="3" style="76" customWidth="1"/>
    <col min="13065" max="13065" width="15.875" style="76" customWidth="1"/>
    <col min="13066" max="13066" width="22.5" style="76" customWidth="1"/>
    <col min="13067" max="13067" width="2.125" style="76" customWidth="1"/>
    <col min="13068" max="13068" width="22.5" style="76" customWidth="1"/>
    <col min="13069" max="13069" width="2.125" style="76" customWidth="1"/>
    <col min="13070" max="13070" width="22.5" style="76" customWidth="1"/>
    <col min="13071" max="13071" width="2.25" style="76" customWidth="1"/>
    <col min="13072" max="13072" width="15.5" style="76" customWidth="1"/>
    <col min="13073" max="13312" width="8.875" style="76"/>
    <col min="13313" max="13313" width="1.75" style="76" customWidth="1"/>
    <col min="13314" max="13314" width="4.25" style="76" customWidth="1"/>
    <col min="13315" max="13315" width="21.625" style="76" customWidth="1"/>
    <col min="13316" max="13319" width="0" style="76" hidden="1" customWidth="1"/>
    <col min="13320" max="13320" width="3" style="76" customWidth="1"/>
    <col min="13321" max="13321" width="15.875" style="76" customWidth="1"/>
    <col min="13322" max="13322" width="22.5" style="76" customWidth="1"/>
    <col min="13323" max="13323" width="2.125" style="76" customWidth="1"/>
    <col min="13324" max="13324" width="22.5" style="76" customWidth="1"/>
    <col min="13325" max="13325" width="2.125" style="76" customWidth="1"/>
    <col min="13326" max="13326" width="22.5" style="76" customWidth="1"/>
    <col min="13327" max="13327" width="2.25" style="76" customWidth="1"/>
    <col min="13328" max="13328" width="15.5" style="76" customWidth="1"/>
    <col min="13329" max="13568" width="8.875" style="76"/>
    <col min="13569" max="13569" width="1.75" style="76" customWidth="1"/>
    <col min="13570" max="13570" width="4.25" style="76" customWidth="1"/>
    <col min="13571" max="13571" width="21.625" style="76" customWidth="1"/>
    <col min="13572" max="13575" width="0" style="76" hidden="1" customWidth="1"/>
    <col min="13576" max="13576" width="3" style="76" customWidth="1"/>
    <col min="13577" max="13577" width="15.875" style="76" customWidth="1"/>
    <col min="13578" max="13578" width="22.5" style="76" customWidth="1"/>
    <col min="13579" max="13579" width="2.125" style="76" customWidth="1"/>
    <col min="13580" max="13580" width="22.5" style="76" customWidth="1"/>
    <col min="13581" max="13581" width="2.125" style="76" customWidth="1"/>
    <col min="13582" max="13582" width="22.5" style="76" customWidth="1"/>
    <col min="13583" max="13583" width="2.25" style="76" customWidth="1"/>
    <col min="13584" max="13584" width="15.5" style="76" customWidth="1"/>
    <col min="13585" max="13824" width="8.875" style="76"/>
    <col min="13825" max="13825" width="1.75" style="76" customWidth="1"/>
    <col min="13826" max="13826" width="4.25" style="76" customWidth="1"/>
    <col min="13827" max="13827" width="21.625" style="76" customWidth="1"/>
    <col min="13828" max="13831" width="0" style="76" hidden="1" customWidth="1"/>
    <col min="13832" max="13832" width="3" style="76" customWidth="1"/>
    <col min="13833" max="13833" width="15.875" style="76" customWidth="1"/>
    <col min="13834" max="13834" width="22.5" style="76" customWidth="1"/>
    <col min="13835" max="13835" width="2.125" style="76" customWidth="1"/>
    <col min="13836" max="13836" width="22.5" style="76" customWidth="1"/>
    <col min="13837" max="13837" width="2.125" style="76" customWidth="1"/>
    <col min="13838" max="13838" width="22.5" style="76" customWidth="1"/>
    <col min="13839" max="13839" width="2.25" style="76" customWidth="1"/>
    <col min="13840" max="13840" width="15.5" style="76" customWidth="1"/>
    <col min="13841" max="14080" width="8.875" style="76"/>
    <col min="14081" max="14081" width="1.75" style="76" customWidth="1"/>
    <col min="14082" max="14082" width="4.25" style="76" customWidth="1"/>
    <col min="14083" max="14083" width="21.625" style="76" customWidth="1"/>
    <col min="14084" max="14087" width="0" style="76" hidden="1" customWidth="1"/>
    <col min="14088" max="14088" width="3" style="76" customWidth="1"/>
    <col min="14089" max="14089" width="15.875" style="76" customWidth="1"/>
    <col min="14090" max="14090" width="22.5" style="76" customWidth="1"/>
    <col min="14091" max="14091" width="2.125" style="76" customWidth="1"/>
    <col min="14092" max="14092" width="22.5" style="76" customWidth="1"/>
    <col min="14093" max="14093" width="2.125" style="76" customWidth="1"/>
    <col min="14094" max="14094" width="22.5" style="76" customWidth="1"/>
    <col min="14095" max="14095" width="2.25" style="76" customWidth="1"/>
    <col min="14096" max="14096" width="15.5" style="76" customWidth="1"/>
    <col min="14097" max="14336" width="8.875" style="76"/>
    <col min="14337" max="14337" width="1.75" style="76" customWidth="1"/>
    <col min="14338" max="14338" width="4.25" style="76" customWidth="1"/>
    <col min="14339" max="14339" width="21.625" style="76" customWidth="1"/>
    <col min="14340" max="14343" width="0" style="76" hidden="1" customWidth="1"/>
    <col min="14344" max="14344" width="3" style="76" customWidth="1"/>
    <col min="14345" max="14345" width="15.875" style="76" customWidth="1"/>
    <col min="14346" max="14346" width="22.5" style="76" customWidth="1"/>
    <col min="14347" max="14347" width="2.125" style="76" customWidth="1"/>
    <col min="14348" max="14348" width="22.5" style="76" customWidth="1"/>
    <col min="14349" max="14349" width="2.125" style="76" customWidth="1"/>
    <col min="14350" max="14350" width="22.5" style="76" customWidth="1"/>
    <col min="14351" max="14351" width="2.25" style="76" customWidth="1"/>
    <col min="14352" max="14352" width="15.5" style="76" customWidth="1"/>
    <col min="14353" max="14592" width="8.875" style="76"/>
    <col min="14593" max="14593" width="1.75" style="76" customWidth="1"/>
    <col min="14594" max="14594" width="4.25" style="76" customWidth="1"/>
    <col min="14595" max="14595" width="21.625" style="76" customWidth="1"/>
    <col min="14596" max="14599" width="0" style="76" hidden="1" customWidth="1"/>
    <col min="14600" max="14600" width="3" style="76" customWidth="1"/>
    <col min="14601" max="14601" width="15.875" style="76" customWidth="1"/>
    <col min="14602" max="14602" width="22.5" style="76" customWidth="1"/>
    <col min="14603" max="14603" width="2.125" style="76" customWidth="1"/>
    <col min="14604" max="14604" width="22.5" style="76" customWidth="1"/>
    <col min="14605" max="14605" width="2.125" style="76" customWidth="1"/>
    <col min="14606" max="14606" width="22.5" style="76" customWidth="1"/>
    <col min="14607" max="14607" width="2.25" style="76" customWidth="1"/>
    <col min="14608" max="14608" width="15.5" style="76" customWidth="1"/>
    <col min="14609" max="14848" width="8.875" style="76"/>
    <col min="14849" max="14849" width="1.75" style="76" customWidth="1"/>
    <col min="14850" max="14850" width="4.25" style="76" customWidth="1"/>
    <col min="14851" max="14851" width="21.625" style="76" customWidth="1"/>
    <col min="14852" max="14855" width="0" style="76" hidden="1" customWidth="1"/>
    <col min="14856" max="14856" width="3" style="76" customWidth="1"/>
    <col min="14857" max="14857" width="15.875" style="76" customWidth="1"/>
    <col min="14858" max="14858" width="22.5" style="76" customWidth="1"/>
    <col min="14859" max="14859" width="2.125" style="76" customWidth="1"/>
    <col min="14860" max="14860" width="22.5" style="76" customWidth="1"/>
    <col min="14861" max="14861" width="2.125" style="76" customWidth="1"/>
    <col min="14862" max="14862" width="22.5" style="76" customWidth="1"/>
    <col min="14863" max="14863" width="2.25" style="76" customWidth="1"/>
    <col min="14864" max="14864" width="15.5" style="76" customWidth="1"/>
    <col min="14865" max="15104" width="8.875" style="76"/>
    <col min="15105" max="15105" width="1.75" style="76" customWidth="1"/>
    <col min="15106" max="15106" width="4.25" style="76" customWidth="1"/>
    <col min="15107" max="15107" width="21.625" style="76" customWidth="1"/>
    <col min="15108" max="15111" width="0" style="76" hidden="1" customWidth="1"/>
    <col min="15112" max="15112" width="3" style="76" customWidth="1"/>
    <col min="15113" max="15113" width="15.875" style="76" customWidth="1"/>
    <col min="15114" max="15114" width="22.5" style="76" customWidth="1"/>
    <col min="15115" max="15115" width="2.125" style="76" customWidth="1"/>
    <col min="15116" max="15116" width="22.5" style="76" customWidth="1"/>
    <col min="15117" max="15117" width="2.125" style="76" customWidth="1"/>
    <col min="15118" max="15118" width="22.5" style="76" customWidth="1"/>
    <col min="15119" max="15119" width="2.25" style="76" customWidth="1"/>
    <col min="15120" max="15120" width="15.5" style="76" customWidth="1"/>
    <col min="15121" max="15360" width="8.875" style="76"/>
    <col min="15361" max="15361" width="1.75" style="76" customWidth="1"/>
    <col min="15362" max="15362" width="4.25" style="76" customWidth="1"/>
    <col min="15363" max="15363" width="21.625" style="76" customWidth="1"/>
    <col min="15364" max="15367" width="0" style="76" hidden="1" customWidth="1"/>
    <col min="15368" max="15368" width="3" style="76" customWidth="1"/>
    <col min="15369" max="15369" width="15.875" style="76" customWidth="1"/>
    <col min="15370" max="15370" width="22.5" style="76" customWidth="1"/>
    <col min="15371" max="15371" width="2.125" style="76" customWidth="1"/>
    <col min="15372" max="15372" width="22.5" style="76" customWidth="1"/>
    <col min="15373" max="15373" width="2.125" style="76" customWidth="1"/>
    <col min="15374" max="15374" width="22.5" style="76" customWidth="1"/>
    <col min="15375" max="15375" width="2.25" style="76" customWidth="1"/>
    <col min="15376" max="15376" width="15.5" style="76" customWidth="1"/>
    <col min="15377" max="15616" width="8.875" style="76"/>
    <col min="15617" max="15617" width="1.75" style="76" customWidth="1"/>
    <col min="15618" max="15618" width="4.25" style="76" customWidth="1"/>
    <col min="15619" max="15619" width="21.625" style="76" customWidth="1"/>
    <col min="15620" max="15623" width="0" style="76" hidden="1" customWidth="1"/>
    <col min="15624" max="15624" width="3" style="76" customWidth="1"/>
    <col min="15625" max="15625" width="15.875" style="76" customWidth="1"/>
    <col min="15626" max="15626" width="22.5" style="76" customWidth="1"/>
    <col min="15627" max="15627" width="2.125" style="76" customWidth="1"/>
    <col min="15628" max="15628" width="22.5" style="76" customWidth="1"/>
    <col min="15629" max="15629" width="2.125" style="76" customWidth="1"/>
    <col min="15630" max="15630" width="22.5" style="76" customWidth="1"/>
    <col min="15631" max="15631" width="2.25" style="76" customWidth="1"/>
    <col min="15632" max="15632" width="15.5" style="76" customWidth="1"/>
    <col min="15633" max="15872" width="8.875" style="76"/>
    <col min="15873" max="15873" width="1.75" style="76" customWidth="1"/>
    <col min="15874" max="15874" width="4.25" style="76" customWidth="1"/>
    <col min="15875" max="15875" width="21.625" style="76" customWidth="1"/>
    <col min="15876" max="15879" width="0" style="76" hidden="1" customWidth="1"/>
    <col min="15880" max="15880" width="3" style="76" customWidth="1"/>
    <col min="15881" max="15881" width="15.875" style="76" customWidth="1"/>
    <col min="15882" max="15882" width="22.5" style="76" customWidth="1"/>
    <col min="15883" max="15883" width="2.125" style="76" customWidth="1"/>
    <col min="15884" max="15884" width="22.5" style="76" customWidth="1"/>
    <col min="15885" max="15885" width="2.125" style="76" customWidth="1"/>
    <col min="15886" max="15886" width="22.5" style="76" customWidth="1"/>
    <col min="15887" max="15887" width="2.25" style="76" customWidth="1"/>
    <col min="15888" max="15888" width="15.5" style="76" customWidth="1"/>
    <col min="15889" max="16128" width="8.875" style="76"/>
    <col min="16129" max="16129" width="1.75" style="76" customWidth="1"/>
    <col min="16130" max="16130" width="4.25" style="76" customWidth="1"/>
    <col min="16131" max="16131" width="21.625" style="76" customWidth="1"/>
    <col min="16132" max="16135" width="0" style="76" hidden="1" customWidth="1"/>
    <col min="16136" max="16136" width="3" style="76" customWidth="1"/>
    <col min="16137" max="16137" width="15.875" style="76" customWidth="1"/>
    <col min="16138" max="16138" width="22.5" style="76" customWidth="1"/>
    <col min="16139" max="16139" width="2.125" style="76" customWidth="1"/>
    <col min="16140" max="16140" width="22.5" style="76" customWidth="1"/>
    <col min="16141" max="16141" width="2.125" style="76" customWidth="1"/>
    <col min="16142" max="16142" width="22.5" style="76" customWidth="1"/>
    <col min="16143" max="16143" width="2.25" style="76" customWidth="1"/>
    <col min="16144" max="16144" width="15.5" style="76" customWidth="1"/>
    <col min="16145" max="16384" width="8.875" style="76"/>
  </cols>
  <sheetData>
    <row r="1" spans="1:16" ht="30" customHeight="1">
      <c r="A1" s="229" t="s">
        <v>43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1"/>
      <c r="M1" s="231"/>
      <c r="N1" s="231"/>
      <c r="P1" s="77">
        <f>内訳明細書!K484+1</f>
        <v>25</v>
      </c>
    </row>
    <row r="2" spans="1:16" ht="15" customHeight="1">
      <c r="A2" s="232" t="s">
        <v>44</v>
      </c>
      <c r="B2" s="233"/>
      <c r="C2" s="233"/>
      <c r="D2" s="233"/>
      <c r="E2" s="233"/>
      <c r="F2" s="233"/>
      <c r="G2" s="233"/>
      <c r="H2" s="233"/>
      <c r="I2" s="236" t="s">
        <v>45</v>
      </c>
      <c r="J2" s="238" t="s">
        <v>46</v>
      </c>
      <c r="K2" s="239"/>
      <c r="L2" s="236" t="s">
        <v>47</v>
      </c>
      <c r="M2" s="242"/>
      <c r="N2" s="236" t="s">
        <v>48</v>
      </c>
      <c r="O2" s="242"/>
      <c r="P2" s="227" t="s">
        <v>49</v>
      </c>
    </row>
    <row r="3" spans="1:16" ht="15" customHeight="1">
      <c r="A3" s="234"/>
      <c r="B3" s="235"/>
      <c r="C3" s="235"/>
      <c r="D3" s="235"/>
      <c r="E3" s="235"/>
      <c r="F3" s="235"/>
      <c r="G3" s="235"/>
      <c r="H3" s="235"/>
      <c r="I3" s="237"/>
      <c r="J3" s="240"/>
      <c r="K3" s="241"/>
      <c r="L3" s="237"/>
      <c r="M3" s="243"/>
      <c r="N3" s="237"/>
      <c r="O3" s="243"/>
      <c r="P3" s="228"/>
    </row>
    <row r="4" spans="1:16" ht="30" customHeight="1">
      <c r="A4" s="78"/>
      <c r="B4" s="79"/>
      <c r="C4" s="80" t="s">
        <v>50</v>
      </c>
      <c r="D4" s="81">
        <v>10</v>
      </c>
      <c r="E4" s="82"/>
      <c r="F4" s="83"/>
      <c r="G4" s="84">
        <v>200</v>
      </c>
      <c r="H4" s="85"/>
      <c r="I4" s="83"/>
      <c r="J4" s="84"/>
      <c r="K4" s="86"/>
      <c r="L4" s="87"/>
      <c r="M4" s="88"/>
      <c r="N4" s="89"/>
      <c r="O4" s="90"/>
      <c r="P4" s="91"/>
    </row>
    <row r="5" spans="1:16" ht="30" customHeight="1">
      <c r="A5" s="92"/>
      <c r="B5" s="79" t="s">
        <v>51</v>
      </c>
      <c r="C5" s="80" t="s">
        <v>9</v>
      </c>
      <c r="D5" s="81">
        <v>10</v>
      </c>
      <c r="E5" s="82"/>
      <c r="F5" s="83"/>
      <c r="G5" s="84">
        <v>200</v>
      </c>
      <c r="H5" s="85"/>
      <c r="I5" s="83" t="s">
        <v>52</v>
      </c>
      <c r="J5" s="84"/>
      <c r="K5" s="86"/>
      <c r="L5" s="93"/>
      <c r="M5" s="85"/>
      <c r="N5" s="93"/>
      <c r="O5" s="86"/>
      <c r="P5" s="94">
        <v>7.1</v>
      </c>
    </row>
    <row r="6" spans="1:16" ht="30" customHeight="1">
      <c r="A6" s="92"/>
      <c r="B6" s="79"/>
      <c r="C6" s="80" t="s">
        <v>53</v>
      </c>
      <c r="D6" s="81"/>
      <c r="E6" s="82"/>
      <c r="F6" s="83"/>
      <c r="G6" s="84"/>
      <c r="H6" s="85"/>
      <c r="I6" s="95" t="s">
        <v>54</v>
      </c>
      <c r="J6" s="96"/>
      <c r="K6" s="86"/>
      <c r="L6" s="93"/>
      <c r="M6" s="85"/>
      <c r="N6" s="93"/>
      <c r="O6" s="86"/>
      <c r="P6" s="94"/>
    </row>
    <row r="7" spans="1:16" ht="30" customHeight="1">
      <c r="A7" s="92"/>
      <c r="B7" s="79"/>
      <c r="C7" s="80" t="s">
        <v>55</v>
      </c>
      <c r="D7" s="81"/>
      <c r="E7" s="82"/>
      <c r="F7" s="83"/>
      <c r="G7" s="84"/>
      <c r="H7" s="85"/>
      <c r="I7" s="95" t="s">
        <v>54</v>
      </c>
      <c r="J7" s="96"/>
      <c r="K7" s="86"/>
      <c r="L7" s="93"/>
      <c r="M7" s="85"/>
      <c r="N7" s="93"/>
      <c r="O7" s="86"/>
      <c r="P7" s="94"/>
    </row>
    <row r="8" spans="1:16" ht="30" customHeight="1">
      <c r="A8" s="92"/>
      <c r="B8" s="79"/>
      <c r="C8" s="97"/>
      <c r="D8" s="81"/>
      <c r="E8" s="82"/>
      <c r="F8" s="83"/>
      <c r="G8" s="84"/>
      <c r="H8" s="85"/>
      <c r="I8" s="95"/>
      <c r="J8" s="96"/>
      <c r="K8" s="86"/>
      <c r="L8" s="93"/>
      <c r="M8" s="85"/>
      <c r="N8" s="93"/>
      <c r="O8" s="86"/>
      <c r="P8" s="94"/>
    </row>
    <row r="9" spans="1:16" ht="30" customHeight="1">
      <c r="A9" s="92"/>
      <c r="B9" s="79"/>
      <c r="C9" s="80"/>
      <c r="D9" s="81"/>
      <c r="E9" s="82"/>
      <c r="F9" s="83"/>
      <c r="G9" s="84"/>
      <c r="H9" s="85"/>
      <c r="I9" s="83"/>
      <c r="J9" s="84"/>
      <c r="K9" s="86"/>
      <c r="L9" s="93"/>
      <c r="M9" s="85"/>
      <c r="N9" s="93"/>
      <c r="O9" s="86"/>
      <c r="P9" s="94"/>
    </row>
    <row r="10" spans="1:16" ht="30" customHeight="1">
      <c r="A10" s="92"/>
      <c r="B10" s="79" t="s">
        <v>56</v>
      </c>
      <c r="C10" s="80" t="s">
        <v>10</v>
      </c>
      <c r="D10" s="98"/>
      <c r="E10" s="82"/>
      <c r="F10" s="83"/>
      <c r="G10" s="84"/>
      <c r="H10" s="85"/>
      <c r="I10" s="83" t="s">
        <v>52</v>
      </c>
      <c r="J10" s="84"/>
      <c r="K10" s="86"/>
      <c r="L10" s="93"/>
      <c r="M10" s="85"/>
      <c r="N10" s="93"/>
      <c r="O10" s="86"/>
      <c r="P10" s="99"/>
    </row>
    <row r="11" spans="1:16" ht="30" customHeight="1">
      <c r="A11" s="92"/>
      <c r="B11" s="79"/>
      <c r="C11" s="100" t="s">
        <v>57</v>
      </c>
      <c r="D11" s="101"/>
      <c r="E11" s="102"/>
      <c r="F11" s="95"/>
      <c r="G11" s="103"/>
      <c r="H11" s="104"/>
      <c r="I11" s="95" t="s">
        <v>54</v>
      </c>
      <c r="J11" s="96"/>
      <c r="K11" s="105"/>
      <c r="L11" s="106"/>
      <c r="M11" s="104"/>
      <c r="N11" s="106"/>
      <c r="O11" s="86"/>
      <c r="P11" s="94">
        <v>7.1</v>
      </c>
    </row>
    <row r="12" spans="1:16" ht="30" customHeight="1">
      <c r="A12" s="92"/>
      <c r="B12" s="79"/>
      <c r="C12" s="100" t="s">
        <v>58</v>
      </c>
      <c r="D12" s="101"/>
      <c r="E12" s="102"/>
      <c r="F12" s="95"/>
      <c r="G12" s="103"/>
      <c r="H12" s="104"/>
      <c r="I12" s="95" t="s">
        <v>54</v>
      </c>
      <c r="J12" s="96"/>
      <c r="K12" s="105"/>
      <c r="L12" s="106"/>
      <c r="M12" s="104"/>
      <c r="N12" s="106"/>
      <c r="O12" s="86"/>
      <c r="P12" s="99"/>
    </row>
    <row r="13" spans="1:16" ht="30" customHeight="1">
      <c r="A13" s="92"/>
      <c r="B13" s="79"/>
      <c r="C13" s="80"/>
      <c r="D13" s="81"/>
      <c r="E13" s="82"/>
      <c r="F13" s="83"/>
      <c r="G13" s="84"/>
      <c r="H13" s="85"/>
      <c r="I13" s="83"/>
      <c r="J13" s="84"/>
      <c r="K13" s="86"/>
      <c r="L13" s="87"/>
      <c r="M13" s="85"/>
      <c r="N13" s="84"/>
      <c r="O13" s="86"/>
      <c r="P13" s="107"/>
    </row>
    <row r="14" spans="1:16" ht="30" customHeight="1">
      <c r="A14" s="92"/>
      <c r="B14" s="79"/>
      <c r="C14" s="80"/>
      <c r="D14" s="81"/>
      <c r="E14" s="82"/>
      <c r="F14" s="83"/>
      <c r="G14" s="84"/>
      <c r="H14" s="85"/>
      <c r="I14" s="83"/>
      <c r="J14" s="84"/>
      <c r="K14" s="86"/>
      <c r="L14" s="87"/>
      <c r="M14" s="85"/>
      <c r="N14" s="84"/>
      <c r="O14" s="86"/>
      <c r="P14" s="107"/>
    </row>
    <row r="15" spans="1:16" ht="30" customHeight="1">
      <c r="A15" s="92"/>
      <c r="B15" s="79"/>
      <c r="C15" s="80"/>
      <c r="D15" s="81"/>
      <c r="E15" s="82"/>
      <c r="F15" s="83"/>
      <c r="G15" s="84"/>
      <c r="H15" s="85"/>
      <c r="I15" s="83"/>
      <c r="J15" s="84"/>
      <c r="K15" s="86"/>
      <c r="L15" s="87"/>
      <c r="M15" s="85"/>
      <c r="N15" s="84"/>
      <c r="O15" s="86"/>
      <c r="P15" s="107"/>
    </row>
    <row r="16" spans="1:16" ht="30" customHeight="1">
      <c r="A16" s="92"/>
      <c r="B16" s="79"/>
      <c r="C16" s="80"/>
      <c r="D16" s="81"/>
      <c r="E16" s="82"/>
      <c r="F16" s="83"/>
      <c r="G16" s="84"/>
      <c r="H16" s="85"/>
      <c r="I16" s="83"/>
      <c r="J16" s="84"/>
      <c r="K16" s="86"/>
      <c r="L16" s="87"/>
      <c r="M16" s="85"/>
      <c r="N16" s="84"/>
      <c r="O16" s="86"/>
      <c r="P16" s="107"/>
    </row>
    <row r="17" spans="1:16" ht="30" customHeight="1">
      <c r="A17" s="92"/>
      <c r="B17" s="79"/>
      <c r="C17" s="80"/>
      <c r="D17" s="81"/>
      <c r="E17" s="82"/>
      <c r="F17" s="83"/>
      <c r="G17" s="84"/>
      <c r="H17" s="85"/>
      <c r="I17" s="83"/>
      <c r="J17" s="84"/>
      <c r="K17" s="86"/>
      <c r="L17" s="87"/>
      <c r="M17" s="85"/>
      <c r="N17" s="84"/>
      <c r="O17" s="86"/>
      <c r="P17" s="107"/>
    </row>
    <row r="18" spans="1:16" ht="30" customHeight="1">
      <c r="A18" s="108"/>
      <c r="B18" s="109"/>
      <c r="D18" s="110"/>
      <c r="E18" s="111"/>
      <c r="F18" s="111"/>
      <c r="G18" s="112"/>
      <c r="H18" s="113"/>
      <c r="I18" s="114"/>
      <c r="K18" s="110"/>
      <c r="N18" s="84"/>
      <c r="O18" s="110"/>
      <c r="P18" s="115"/>
    </row>
    <row r="19" spans="1:16" ht="30" customHeight="1">
      <c r="A19" s="116"/>
      <c r="B19" s="117"/>
      <c r="C19" s="118" t="s">
        <v>59</v>
      </c>
      <c r="D19" s="119"/>
      <c r="E19" s="120"/>
      <c r="F19" s="120"/>
      <c r="G19" s="121"/>
      <c r="H19" s="119"/>
      <c r="I19" s="120"/>
      <c r="J19" s="122"/>
      <c r="K19" s="119"/>
      <c r="L19" s="123"/>
      <c r="M19" s="124"/>
      <c r="N19" s="125"/>
      <c r="O19" s="119"/>
      <c r="P19" s="126"/>
    </row>
    <row r="20" spans="1:16" ht="15" customHeight="1">
      <c r="P20" s="127"/>
    </row>
    <row r="21" spans="1:16" ht="30.6" customHeight="1">
      <c r="N21" s="128"/>
    </row>
  </sheetData>
  <mergeCells count="7">
    <mergeCell ref="P2:P3"/>
    <mergeCell ref="A1:N1"/>
    <mergeCell ref="A2:H3"/>
    <mergeCell ref="I2:I3"/>
    <mergeCell ref="J2:K3"/>
    <mergeCell ref="L2:M3"/>
    <mergeCell ref="N2:O3"/>
  </mergeCells>
  <phoneticPr fontId="2"/>
  <printOptions horizontalCentered="1" verticalCentered="1"/>
  <pageMargins left="0.39370078740157483" right="0.39370078740157483" top="0.78740157480314965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鑑</vt:lpstr>
      <vt:lpstr>工事費内訳書</vt:lpstr>
      <vt:lpstr>科目別内訳書</vt:lpstr>
      <vt:lpstr>内訳明細書</vt:lpstr>
      <vt:lpstr>共通費内訳書</vt:lpstr>
      <vt:lpstr>鑑!Print_Area</vt:lpstr>
      <vt:lpstr>工事費内訳書!Print_Area</vt:lpstr>
      <vt:lpstr>内訳明細書!Print_Area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2025-04-10T00:52:22Z</cp:lastPrinted>
  <dcterms:created xsi:type="dcterms:W3CDTF">2024-05-31T02:00:48Z</dcterms:created>
  <dcterms:modified xsi:type="dcterms:W3CDTF">2025-04-10T00:53:26Z</dcterms:modified>
</cp:coreProperties>
</file>